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ummyNBA" sheetId="1" r:id="rId4"/>
    <sheet state="visible" name="Death Pool" sheetId="2" r:id="rId5"/>
    <sheet state="visible" name="Retired Categories" sheetId="3" r:id="rId6"/>
  </sheets>
  <definedNames>
    <definedName localSheetId="0" name="NBA">RummyNBA!$U$3:$V$32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77">
      <text>
        <t xml:space="preserve">Reparations Pick (originally BOS)
	-Bill Mortimer</t>
      </text>
    </comment>
  </commentList>
</comments>
</file>

<file path=xl/sharedStrings.xml><?xml version="1.0" encoding="utf-8"?>
<sst xmlns="http://schemas.openxmlformats.org/spreadsheetml/2006/main" count="789" uniqueCount="360">
  <si>
    <t>Full-Season Categories</t>
  </si>
  <si>
    <t>Mid-Season Categories</t>
  </si>
  <si>
    <t>Over/Unders .10 pts each</t>
  </si>
  <si>
    <t>Category</t>
  </si>
  <si>
    <t>Order</t>
  </si>
  <si>
    <t>Bill</t>
  </si>
  <si>
    <t>Ben</t>
  </si>
  <si>
    <t>Larry</t>
  </si>
  <si>
    <t>proj</t>
  </si>
  <si>
    <t>actual</t>
  </si>
  <si>
    <t>Difference</t>
  </si>
  <si>
    <r>
      <rPr>
        <rFont val="Arial"/>
        <b/>
        <color theme="1"/>
        <sz val="8.0"/>
      </rPr>
      <t>PPG Leader</t>
    </r>
    <r>
      <rPr>
        <rFont val="Arial"/>
        <b val="0"/>
        <i/>
        <color theme="1"/>
        <sz val="8.0"/>
      </rPr>
      <t xml:space="preserve"> (RNBA original)</t>
    </r>
  </si>
  <si>
    <t>Bill Ben Larry</t>
  </si>
  <si>
    <t>B Beal</t>
  </si>
  <si>
    <t>S Curry</t>
  </si>
  <si>
    <t>L Doncic</t>
  </si>
  <si>
    <r>
      <rPr>
        <rFont val="Arial"/>
        <b/>
        <color theme="1"/>
        <sz val="8.0"/>
      </rPr>
      <t>First Player Suspended</t>
    </r>
    <r>
      <rPr>
        <rFont val="Arial"/>
        <b val="0"/>
        <i/>
        <color theme="1"/>
        <sz val="8.0"/>
      </rPr>
      <t xml:space="preserve"> (RNBA original)</t>
    </r>
  </si>
  <si>
    <t>Smaht</t>
  </si>
  <si>
    <t>Marcus M</t>
  </si>
  <si>
    <t>Marquief M</t>
  </si>
  <si>
    <t>Atlanta</t>
  </si>
  <si>
    <t>O</t>
  </si>
  <si>
    <t>U</t>
  </si>
  <si>
    <t>Sum of three picks</t>
  </si>
  <si>
    <t>Giannis</t>
  </si>
  <si>
    <t>D Lillard</t>
  </si>
  <si>
    <t>J Embiid</t>
  </si>
  <si>
    <t>Dwight</t>
  </si>
  <si>
    <t>Draymond</t>
  </si>
  <si>
    <t>Beverly</t>
  </si>
  <si>
    <t>Boston</t>
  </si>
  <si>
    <t>J Tatum</t>
  </si>
  <si>
    <t>K Durant</t>
  </si>
  <si>
    <t>Z Lavine</t>
  </si>
  <si>
    <t>Zach Lavine</t>
  </si>
  <si>
    <t>Westbrook</t>
  </si>
  <si>
    <t>Embiid</t>
  </si>
  <si>
    <t>Brooklyn</t>
  </si>
  <si>
    <t>total</t>
  </si>
  <si>
    <t>Paul George</t>
  </si>
  <si>
    <t>C Paul</t>
  </si>
  <si>
    <t>Butler</t>
  </si>
  <si>
    <t>Charlotte</t>
  </si>
  <si>
    <r>
      <rPr>
        <rFont val="Arial"/>
        <b/>
        <color theme="1"/>
        <sz val="8.0"/>
      </rPr>
      <t>RPG Leader</t>
    </r>
    <r>
      <rPr>
        <rFont val="Arial"/>
        <b val="0"/>
        <i/>
        <color theme="1"/>
        <sz val="8.0"/>
      </rPr>
      <t xml:space="preserve"> (RNBA original)</t>
    </r>
  </si>
  <si>
    <t xml:space="preserve"> Larry Bill Ben</t>
  </si>
  <si>
    <t>R Gobert</t>
  </si>
  <si>
    <t>J Valencuisus</t>
  </si>
  <si>
    <t>C Capela</t>
  </si>
  <si>
    <t>Rondo</t>
  </si>
  <si>
    <t>Lillard</t>
  </si>
  <si>
    <t>Kevin Porter Jr</t>
  </si>
  <si>
    <t>Chicago</t>
  </si>
  <si>
    <t>D Sabonis</t>
  </si>
  <si>
    <t>N Vucevic</t>
  </si>
  <si>
    <t>Cleveland</t>
  </si>
  <si>
    <t>K Anthony-Towns</t>
  </si>
  <si>
    <t>R Westbrook</t>
  </si>
  <si>
    <t>D Ayton</t>
  </si>
  <si>
    <t>Most Games Suspended</t>
  </si>
  <si>
    <t>Dallas</t>
  </si>
  <si>
    <t>Most Players Suspended</t>
  </si>
  <si>
    <t>Denver</t>
  </si>
  <si>
    <r>
      <rPr>
        <rFont val="Arial"/>
        <b/>
        <color theme="1"/>
        <sz val="8.0"/>
      </rPr>
      <t>APG Leader</t>
    </r>
    <r>
      <rPr>
        <rFont val="Arial"/>
        <b val="0"/>
        <i/>
        <color theme="1"/>
        <sz val="8.0"/>
      </rPr>
      <t xml:space="preserve"> (RNBA original)</t>
    </r>
  </si>
  <si>
    <t>Larry Ben Bill</t>
  </si>
  <si>
    <t>T Young</t>
  </si>
  <si>
    <t>J Harden</t>
  </si>
  <si>
    <t>First Player to Receive Negative Press</t>
  </si>
  <si>
    <t>Ben Larry Bill</t>
  </si>
  <si>
    <t>Zion</t>
  </si>
  <si>
    <t>Detroit</t>
  </si>
  <si>
    <t>D Green</t>
  </si>
  <si>
    <t>Drugs, Alcohol, COVID-19, General Shenanigans</t>
  </si>
  <si>
    <t>Buddy Hield</t>
  </si>
  <si>
    <t>Harden</t>
  </si>
  <si>
    <t>Golden State</t>
  </si>
  <si>
    <t>Lamelo Ball</t>
  </si>
  <si>
    <t>N Jokic</t>
  </si>
  <si>
    <t>Randle</t>
  </si>
  <si>
    <t>LaMelo</t>
  </si>
  <si>
    <t>Houston</t>
  </si>
  <si>
    <t>Lowry</t>
  </si>
  <si>
    <t>D. Russell</t>
  </si>
  <si>
    <t>Enes</t>
  </si>
  <si>
    <t>Indiana</t>
  </si>
  <si>
    <r>
      <rPr>
        <rFont val="Arial"/>
        <b/>
        <color theme="1"/>
        <sz val="8.0"/>
      </rPr>
      <t>MVP Top 5</t>
    </r>
    <r>
      <rPr>
        <rFont val="Arial"/>
        <b val="0"/>
        <i/>
        <color theme="1"/>
        <sz val="8.0"/>
      </rPr>
      <t xml:space="preserve"> (RNBA original)</t>
    </r>
  </si>
  <si>
    <t>M. Harrell</t>
  </si>
  <si>
    <t>J Green</t>
  </si>
  <si>
    <t>LA Clippers</t>
  </si>
  <si>
    <t>Sum of five picks</t>
  </si>
  <si>
    <t>Greg Oden Memorial Category</t>
  </si>
  <si>
    <t>Larry Bill Ben</t>
  </si>
  <si>
    <t>Porzingis</t>
  </si>
  <si>
    <t>LA Lakers</t>
  </si>
  <si>
    <t>D Booker</t>
  </si>
  <si>
    <t>First player unable to play the remainder of the regular season</t>
  </si>
  <si>
    <t>D Rose</t>
  </si>
  <si>
    <t>Lamarcus</t>
  </si>
  <si>
    <t>Memphis</t>
  </si>
  <si>
    <t>L James</t>
  </si>
  <si>
    <t>(minimum one game played - based on calendar day)</t>
  </si>
  <si>
    <t>Hayward</t>
  </si>
  <si>
    <t>Udonis</t>
  </si>
  <si>
    <t>Kemba</t>
  </si>
  <si>
    <t>Miami</t>
  </si>
  <si>
    <t>J Butler</t>
  </si>
  <si>
    <t>D Mitchell</t>
  </si>
  <si>
    <t>M Fultz</t>
  </si>
  <si>
    <t>Nurjkic</t>
  </si>
  <si>
    <t>Robert Williams</t>
  </si>
  <si>
    <t>Milwaukee</t>
  </si>
  <si>
    <t>Oladipo</t>
  </si>
  <si>
    <t>Horford</t>
  </si>
  <si>
    <t>A Davis</t>
  </si>
  <si>
    <t>Minnesota</t>
  </si>
  <si>
    <r>
      <rPr>
        <rFont val="Arial"/>
        <b/>
        <color theme="1"/>
        <sz val="8.0"/>
      </rPr>
      <t>COY Top 3</t>
    </r>
    <r>
      <rPr>
        <rFont val="Arial"/>
        <b val="0"/>
        <i/>
        <color theme="1"/>
        <sz val="8.0"/>
      </rPr>
      <t xml:space="preserve"> (RNBA original)</t>
    </r>
  </si>
  <si>
    <t>S Nash</t>
  </si>
  <si>
    <t>J Kidd</t>
  </si>
  <si>
    <t>N MacMillan</t>
  </si>
  <si>
    <t>First player to publicly ask for a trade</t>
  </si>
  <si>
    <t>Bill Larry Ben</t>
  </si>
  <si>
    <t>Shea Gilgeous</t>
  </si>
  <si>
    <t>New Orleans</t>
  </si>
  <si>
    <t>Must receive 1st place vote</t>
  </si>
  <si>
    <t>B Donovan</t>
  </si>
  <si>
    <t>C Billups</t>
  </si>
  <si>
    <t>J Borrego</t>
  </si>
  <si>
    <t>Reported ask is allowed</t>
  </si>
  <si>
    <t>KAT</t>
  </si>
  <si>
    <t>Christian Wood</t>
  </si>
  <si>
    <t>New York</t>
  </si>
  <si>
    <t>I Udoka</t>
  </si>
  <si>
    <t>S Kerr</t>
  </si>
  <si>
    <t>N Nurse</t>
  </si>
  <si>
    <t>McCollum</t>
  </si>
  <si>
    <t>John Wall</t>
  </si>
  <si>
    <t>E. Gordon</t>
  </si>
  <si>
    <t>Oklahoma</t>
  </si>
  <si>
    <t>ROY Top 3</t>
  </si>
  <si>
    <t>C Cunningham</t>
  </si>
  <si>
    <t>J Suggs</t>
  </si>
  <si>
    <t>Kyrie</t>
  </si>
  <si>
    <t>Rozier</t>
  </si>
  <si>
    <t>Orlando</t>
  </si>
  <si>
    <t>A Sengun</t>
  </si>
  <si>
    <t>E Mobley</t>
  </si>
  <si>
    <t>S Barnes</t>
  </si>
  <si>
    <t>Ingrahm</t>
  </si>
  <si>
    <t>Ayton</t>
  </si>
  <si>
    <t>R Lopez</t>
  </si>
  <si>
    <t>Philadelphia</t>
  </si>
  <si>
    <t>J Bouknight</t>
  </si>
  <si>
    <t>Z Williams</t>
  </si>
  <si>
    <t>J Giddey</t>
  </si>
  <si>
    <r>
      <rPr>
        <rFont val="Arial"/>
        <b/>
        <color theme="1"/>
        <sz val="8.0"/>
      </rPr>
      <t>First Player Traded</t>
    </r>
    <r>
      <rPr>
        <rFont val="Arial"/>
        <b val="0"/>
        <i/>
        <color theme="1"/>
        <sz val="8.0"/>
      </rPr>
      <t xml:space="preserve"> (RNBA original)</t>
    </r>
  </si>
  <si>
    <t>Ben Bill Larry</t>
  </si>
  <si>
    <t>Ben Simmons</t>
  </si>
  <si>
    <t>Maxy</t>
  </si>
  <si>
    <t>Phoenix</t>
  </si>
  <si>
    <t>Defensive Player of the Year</t>
  </si>
  <si>
    <t>B Adebayo</t>
  </si>
  <si>
    <t>E Gordon</t>
  </si>
  <si>
    <t>Shake</t>
  </si>
  <si>
    <t>Portland</t>
  </si>
  <si>
    <t>B Simmons</t>
  </si>
  <si>
    <t>Drummond</t>
  </si>
  <si>
    <t>Sacramento</t>
  </si>
  <si>
    <t>M Turner</t>
  </si>
  <si>
    <t>J Grant</t>
  </si>
  <si>
    <t>Jaden Springer</t>
  </si>
  <si>
    <t>Tim Hardaway</t>
  </si>
  <si>
    <t>San Antonio</t>
  </si>
  <si>
    <t>All NBA Team</t>
  </si>
  <si>
    <t>Beal</t>
  </si>
  <si>
    <t>Theis</t>
  </si>
  <si>
    <t>Toronto</t>
  </si>
  <si>
    <t>Pick five (3 points, 2 points, 1 point)</t>
  </si>
  <si>
    <t>1st</t>
  </si>
  <si>
    <t>Most players traded (or trades made)</t>
  </si>
  <si>
    <t>Utah</t>
  </si>
  <si>
    <t>2nd</t>
  </si>
  <si>
    <r>
      <rPr>
        <rFont val="Arial"/>
        <b/>
        <color theme="1"/>
        <sz val="8.0"/>
      </rPr>
      <t>First coach to leave</t>
    </r>
    <r>
      <rPr>
        <rFont val="Arial"/>
        <b val="0"/>
        <i/>
        <color theme="1"/>
        <sz val="8.0"/>
      </rPr>
      <t xml:space="preserve"> (RNBA original)</t>
    </r>
  </si>
  <si>
    <t>T Jenkins</t>
  </si>
  <si>
    <t>Q Snyder</t>
  </si>
  <si>
    <t>L Walton</t>
  </si>
  <si>
    <t>Washington</t>
  </si>
  <si>
    <t>3rd</t>
  </si>
  <si>
    <t>D Casey</t>
  </si>
  <si>
    <t>E Spoelstra</t>
  </si>
  <si>
    <t>Pop</t>
  </si>
  <si>
    <t>P George</t>
  </si>
  <si>
    <t>M Malone</t>
  </si>
  <si>
    <t>JB Bickerstaff</t>
  </si>
  <si>
    <t>Number of Coaches to leave</t>
  </si>
  <si>
    <t>All NBA Defense</t>
  </si>
  <si>
    <t>All-Star MVP</t>
  </si>
  <si>
    <t>Pick five (3 points, 1 point)</t>
  </si>
  <si>
    <t>J Holiday</t>
  </si>
  <si>
    <t>M Smart</t>
  </si>
  <si>
    <t>M Thybulle</t>
  </si>
  <si>
    <t>First time All-Star</t>
  </si>
  <si>
    <t>CJ McCollum</t>
  </si>
  <si>
    <t>Ja Morant</t>
  </si>
  <si>
    <t>M Bridges</t>
  </si>
  <si>
    <t>Lonzo Ball</t>
  </si>
  <si>
    <t>Tobias</t>
  </si>
  <si>
    <t>SGA</t>
  </si>
  <si>
    <t>D Fox</t>
  </si>
  <si>
    <t>VanVleet</t>
  </si>
  <si>
    <t>Harrison Barnes</t>
  </si>
  <si>
    <t xml:space="preserve">Player w/most 40 pt gms </t>
  </si>
  <si>
    <r>
      <rPr>
        <rFont val="Arial"/>
        <b/>
        <color theme="1"/>
        <sz val="8.0"/>
      </rPr>
      <t>Opening day high scorer</t>
    </r>
    <r>
      <rPr>
        <rFont val="Arial"/>
        <b val="0"/>
        <i/>
        <color theme="1"/>
        <sz val="8.0"/>
      </rPr>
      <t xml:space="preserve"> (Tuesday games only)</t>
    </r>
  </si>
  <si>
    <t>K Middleton</t>
  </si>
  <si>
    <t>Jrue</t>
  </si>
  <si>
    <t>Highest single game pt total (player)</t>
  </si>
  <si>
    <t>Xmas day high scorer</t>
  </si>
  <si>
    <t>Luka</t>
  </si>
  <si>
    <t>DNP</t>
  </si>
  <si>
    <t>L  Doncic</t>
  </si>
  <si>
    <t>Booker</t>
  </si>
  <si>
    <t>Tatum</t>
  </si>
  <si>
    <t>Trae</t>
  </si>
  <si>
    <t>Lebron</t>
  </si>
  <si>
    <t>Middleton</t>
  </si>
  <si>
    <t>Most technical fouls</t>
  </si>
  <si>
    <t>D Howard</t>
  </si>
  <si>
    <r>
      <rPr>
        <rFont val="Arial"/>
        <b/>
        <color theme="1"/>
        <sz val="8.0"/>
      </rPr>
      <t>First player to score 50</t>
    </r>
    <r>
      <rPr>
        <rFont val="Arial"/>
        <b val="0"/>
        <i/>
        <color theme="1"/>
        <sz val="8.0"/>
      </rPr>
      <t xml:space="preserve"> (RNBA original)</t>
    </r>
  </si>
  <si>
    <t>M Morris</t>
  </si>
  <si>
    <t>D Brooks</t>
  </si>
  <si>
    <t>Durant</t>
  </si>
  <si>
    <t>Hall of Fame Inductees</t>
  </si>
  <si>
    <t>M Ginobli</t>
  </si>
  <si>
    <t>S Marion</t>
  </si>
  <si>
    <t>Zach Randolph Memorial Category</t>
  </si>
  <si>
    <t>Capela</t>
  </si>
  <si>
    <t>Gobert</t>
  </si>
  <si>
    <t>Vucevic</t>
  </si>
  <si>
    <t>Pick five</t>
  </si>
  <si>
    <t>Votes present (Diana Taurasi)</t>
  </si>
  <si>
    <t>N Van Exel</t>
  </si>
  <si>
    <t>H Grant</t>
  </si>
  <si>
    <t>First player to 20 rebounds</t>
  </si>
  <si>
    <t>Sabonis</t>
  </si>
  <si>
    <t>DISCUSSION NEEDED</t>
  </si>
  <si>
    <t>Joe Johnson</t>
  </si>
  <si>
    <t>D Schrempf</t>
  </si>
  <si>
    <t>M Jackson</t>
  </si>
  <si>
    <t>Jokic</t>
  </si>
  <si>
    <t>R Jefferson</t>
  </si>
  <si>
    <t>E Jones</t>
  </si>
  <si>
    <t>Z Randolph</t>
  </si>
  <si>
    <t>First Triple Double</t>
  </si>
  <si>
    <t>R Horry</t>
  </si>
  <si>
    <t>Larry Kennard</t>
  </si>
  <si>
    <t>A Kerilinko</t>
  </si>
  <si>
    <t>Bam</t>
  </si>
  <si>
    <t>NBA Champions</t>
  </si>
  <si>
    <t>MIL</t>
  </si>
  <si>
    <t>LAL</t>
  </si>
  <si>
    <t>BKN</t>
  </si>
  <si>
    <t>PHI</t>
  </si>
  <si>
    <t>PHX</t>
  </si>
  <si>
    <t>UTH</t>
  </si>
  <si>
    <t>Most Triple Doubles</t>
  </si>
  <si>
    <t>GSW</t>
  </si>
  <si>
    <t>ATL</t>
  </si>
  <si>
    <t>DAL</t>
  </si>
  <si>
    <t>First 10 game win streak</t>
  </si>
  <si>
    <t>Nets</t>
  </si>
  <si>
    <t>Lakers</t>
  </si>
  <si>
    <t>Bucks</t>
  </si>
  <si>
    <r>
      <rPr>
        <rFont val="Arial"/>
        <b/>
        <color theme="1"/>
        <sz val="8.0"/>
      </rPr>
      <t>Celtics wins</t>
    </r>
    <r>
      <rPr>
        <rFont val="Arial"/>
        <b val="0"/>
        <i/>
        <color theme="1"/>
        <sz val="8.0"/>
      </rPr>
      <t xml:space="preserve"> (RNBA original)</t>
    </r>
  </si>
  <si>
    <t>Amnesty Picks / MLK Reparations</t>
  </si>
  <si>
    <t>TBD</t>
  </si>
  <si>
    <t>#24</t>
  </si>
  <si>
    <r>
      <rPr>
        <rFont val="Arial"/>
        <b/>
        <color theme="1"/>
        <sz val="8.0"/>
      </rPr>
      <t>Lakers wins</t>
    </r>
    <r>
      <rPr>
        <rFont val="Arial"/>
        <b val="0"/>
        <i/>
        <color theme="1"/>
        <sz val="8.0"/>
      </rPr>
      <t xml:space="preserve"> (RNBA original)</t>
    </r>
  </si>
  <si>
    <t>Best record (team)</t>
  </si>
  <si>
    <t>full season categories</t>
  </si>
  <si>
    <t>MIA</t>
  </si>
  <si>
    <t>mid season categories</t>
  </si>
  <si>
    <t>over/unders</t>
  </si>
  <si>
    <t>Most wins (number)</t>
  </si>
  <si>
    <t>Worst record (team)</t>
  </si>
  <si>
    <t>DET</t>
  </si>
  <si>
    <t>ORL</t>
  </si>
  <si>
    <t>OKC</t>
  </si>
  <si>
    <t>CLE</t>
  </si>
  <si>
    <t>SAS</t>
  </si>
  <si>
    <t>HOU</t>
  </si>
  <si>
    <t>WAS</t>
  </si>
  <si>
    <t>MEM</t>
  </si>
  <si>
    <t>MIN</t>
  </si>
  <si>
    <t>Categories for next year:</t>
  </si>
  <si>
    <t>http://espn.go.com/nba/statistics/player/_/stat/double-doubles/sort/tripleDouble</t>
  </si>
  <si>
    <t>Least wins (number)</t>
  </si>
  <si>
    <t>New team to make playoffs (post tourney)</t>
  </si>
  <si>
    <t>IND</t>
  </si>
  <si>
    <t>CHA</t>
  </si>
  <si>
    <t>Suspensions</t>
  </si>
  <si>
    <t>Team to not make playoffs (post tourney)</t>
  </si>
  <si>
    <t>LAC</t>
  </si>
  <si>
    <t>http://www.spotrac.com/fines-tracker/nba/</t>
  </si>
  <si>
    <t>Biggest disappointment (team)</t>
  </si>
  <si>
    <t>NOP</t>
  </si>
  <si>
    <t>http://www.eskimo.com/~pbender/fines.html#08-09</t>
  </si>
  <si>
    <t>Biggest overachieving (team)</t>
  </si>
  <si>
    <t>Technical Fouls</t>
  </si>
  <si>
    <t>* denotes category is on probation</t>
  </si>
  <si>
    <t>https://www.espn.com/nba/statistics/player/_/stat/fouls/sort/technicalFouls</t>
  </si>
  <si>
    <t>Over/Unders</t>
  </si>
  <si>
    <t>Bovada</t>
  </si>
  <si>
    <t>Highest Scoring Games</t>
  </si>
  <si>
    <t>https://www.landofbasketball.com/year_by_year_stats/2019_2020_most_points_rs.htm</t>
  </si>
  <si>
    <t>Trades</t>
  </si>
  <si>
    <t>https://www.nba.com/2019-20-trade-tracker</t>
  </si>
  <si>
    <t>Most Points in a Game</t>
  </si>
  <si>
    <t>https://www.statmuse.com/nba/ask/most-points-scored-in-a-single-game-in-2022</t>
  </si>
  <si>
    <t>C Anthony</t>
  </si>
  <si>
    <t xml:space="preserve">Most Tommy Points </t>
  </si>
  <si>
    <t>CATEGORY RETIRED</t>
  </si>
  <si>
    <t># of games Wally plays</t>
  </si>
  <si>
    <t># of games Bynum plays</t>
  </si>
  <si>
    <t># of games Shaq plays</t>
  </si>
  <si>
    <t xml:space="preserve">KG/PP/RR combined PPG </t>
  </si>
  <si>
    <t xml:space="preserve"># of gms KG/PP/RR play together </t>
  </si>
  <si>
    <t>Superfriends combined ppg</t>
  </si>
  <si>
    <t># of games Superfriends play together</t>
  </si>
  <si>
    <t>How many 3's will Mark blount hit</t>
  </si>
  <si>
    <t xml:space="preserve">Last team undefeated </t>
  </si>
  <si>
    <t xml:space="preserve">Last team to win </t>
  </si>
  <si>
    <t>First to miss a game: KG/PP/RA</t>
  </si>
  <si>
    <t>Player C's acquire during season</t>
  </si>
  <si>
    <t>First team to 50 wins</t>
  </si>
  <si>
    <t>1st flop call</t>
  </si>
  <si>
    <t>Date Kobe returns</t>
  </si>
  <si>
    <t>Date Rondo returns</t>
  </si>
  <si>
    <t>Games for Kobe to pass MJ (676 away)</t>
  </si>
  <si>
    <t>Team Gayson Collins signs with</t>
  </si>
  <si>
    <t>Games to 25k for PP (979 away)</t>
  </si>
  <si>
    <t>Heat wins</t>
  </si>
  <si>
    <t># of games Big Baby gets 12p/7r</t>
  </si>
  <si>
    <t>Longest suspension (# of games)</t>
  </si>
  <si>
    <t>Highest single game pt total (#)</t>
  </si>
  <si>
    <t>Highest team point total - game</t>
  </si>
  <si>
    <t># games Rondo plays</t>
  </si>
  <si>
    <t>G Oden games played</t>
  </si>
  <si>
    <t>Highest PPG two teammates</t>
  </si>
  <si>
    <t># of Cavs wins</t>
  </si>
  <si>
    <t>Lebron/Love/Kyrie PPG combined</t>
  </si>
  <si>
    <t>All Star lead vote getter</t>
  </si>
  <si>
    <t>First team to score 125 pts</t>
  </si>
  <si>
    <t>Most flopping penalties</t>
  </si>
  <si>
    <t>Team Ray Allen signs with (cept Cavs)</t>
  </si>
  <si>
    <t>All Star Coaches (pick two)</t>
  </si>
  <si>
    <t>Kobe PPG</t>
  </si>
  <si>
    <t># games Kobe plays</t>
  </si>
  <si>
    <t># games D Rose plays</t>
  </si>
  <si>
    <t>Best offense (Team) - Must be Top 3</t>
  </si>
  <si>
    <t>Best defense (Team) - Must be Top 3</t>
  </si>
  <si>
    <t>Worst offense (Team) - Must be Top 3</t>
  </si>
  <si>
    <t>Worst defense (Team) - Must be Top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</si>
</sst>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m/d"/>
  </numFmts>
  <fonts count="19">
    <font>
      <sz val="10.0"/>
      <color rgb="FF000000"/>
      <name val="Calibri"/>
      <scheme val="minor"/>
    </font>
    <font>
      <b/>
      <sz val="10.0"/>
      <color theme="1"/>
      <name val="Arial"/>
    </font>
    <font/>
    <font>
      <sz val="8.0"/>
      <color theme="1"/>
      <name val="Arial"/>
    </font>
    <font>
      <b/>
      <sz val="8.0"/>
      <color theme="1"/>
      <name val="Arial"/>
    </font>
    <font>
      <i/>
      <sz val="8.0"/>
      <color rgb="FFFF0000"/>
      <name val="Arial"/>
    </font>
    <font>
      <sz val="8.0"/>
      <color theme="1"/>
      <name val="Verdana"/>
    </font>
    <font>
      <i/>
      <sz val="8.0"/>
      <color theme="1"/>
      <name val="Arial"/>
    </font>
    <font>
      <sz val="8.0"/>
      <color rgb="FFFF0000"/>
      <name val="Arial"/>
    </font>
    <font>
      <sz val="10.0"/>
      <color theme="1"/>
      <name val="Arial"/>
    </font>
    <font>
      <b/>
      <sz val="8.0"/>
      <color theme="1"/>
      <name val="Verdana"/>
    </font>
    <font>
      <sz val="10.0"/>
      <color rgb="FFFF0000"/>
      <name val="Arial"/>
    </font>
    <font>
      <sz val="5.0"/>
      <color theme="1"/>
      <name val="Arial"/>
    </font>
    <font>
      <sz val="10.0"/>
      <color theme="1"/>
      <name val="Calibri"/>
    </font>
    <font>
      <b/>
      <sz val="12.0"/>
      <color theme="1"/>
      <name val="Arial"/>
    </font>
    <font>
      <u/>
      <sz val="10.0"/>
      <color rgb="FF0000FF"/>
      <name val="Arial"/>
    </font>
    <font>
      <b/>
      <i/>
      <sz val="10.0"/>
      <color theme="1"/>
      <name val="Arial"/>
    </font>
    <font>
      <u/>
      <sz val="10.0"/>
      <color rgb="FF0000FF"/>
      <name val="Arial"/>
    </font>
    <font>
      <sz val="10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38761D"/>
        <bgColor rgb="FF38761D"/>
      </patternFill>
    </fill>
    <fill>
      <patternFill patternType="solid">
        <fgColor rgb="FFFF9900"/>
        <bgColor rgb="FFFF9900"/>
      </patternFill>
    </fill>
    <fill>
      <patternFill patternType="solid">
        <fgColor rgb="FFD9D9D9"/>
        <bgColor rgb="FFD9D9D9"/>
      </patternFill>
    </fill>
  </fills>
  <borders count="44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top style="thin">
        <color rgb="FF000000"/>
      </top>
    </border>
    <border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/>
    </xf>
    <xf borderId="5" fillId="2" fontId="1" numFmtId="0" xfId="0" applyAlignment="1" applyBorder="1" applyFont="1">
      <alignment horizontal="center"/>
    </xf>
    <xf borderId="6" fillId="0" fontId="2" numFmtId="0" xfId="0" applyBorder="1" applyFont="1"/>
    <xf borderId="7" fillId="0" fontId="2" numFmtId="0" xfId="0" applyBorder="1" applyFont="1"/>
    <xf borderId="0" fillId="0" fontId="4" numFmtId="0" xfId="0" applyAlignment="1" applyFont="1">
      <alignment horizontal="center"/>
    </xf>
    <xf borderId="0" fillId="0" fontId="3" numFmtId="0" xfId="0" applyFont="1"/>
    <xf borderId="8" fillId="2" fontId="4" numFmtId="0" xfId="0" applyAlignment="1" applyBorder="1" applyFont="1">
      <alignment horizontal="center"/>
    </xf>
    <xf borderId="9" fillId="0" fontId="2" numFmtId="0" xfId="0" applyBorder="1" applyFont="1"/>
    <xf borderId="10" fillId="2" fontId="4" numFmtId="0" xfId="0" applyAlignment="1" applyBorder="1" applyFont="1">
      <alignment horizontal="center"/>
    </xf>
    <xf borderId="11" fillId="2" fontId="4" numFmtId="0" xfId="0" applyAlignment="1" applyBorder="1" applyFont="1">
      <alignment horizontal="center"/>
    </xf>
    <xf borderId="12" fillId="0" fontId="2" numFmtId="0" xfId="0" applyBorder="1" applyFont="1"/>
    <xf borderId="10" fillId="2" fontId="3" numFmtId="0" xfId="0" applyBorder="1" applyFont="1"/>
    <xf borderId="13" fillId="2" fontId="4" numFmtId="0" xfId="0" applyAlignment="1" applyBorder="1" applyFont="1">
      <alignment horizontal="center"/>
    </xf>
    <xf borderId="14" fillId="0" fontId="3" numFmtId="0" xfId="0" applyAlignment="1" applyBorder="1" applyFont="1">
      <alignment horizontal="center"/>
    </xf>
    <xf borderId="4" fillId="0" fontId="4" numFmtId="0" xfId="0" applyBorder="1" applyFont="1"/>
    <xf borderId="15" fillId="0" fontId="5" numFmtId="0" xfId="0" applyAlignment="1" applyBorder="1" applyFont="1">
      <alignment horizontal="center" readingOrder="0"/>
    </xf>
    <xf borderId="16" fillId="0" fontId="3" numFmtId="0" xfId="0" applyAlignment="1" applyBorder="1" applyFont="1">
      <alignment horizontal="center" readingOrder="0"/>
    </xf>
    <xf borderId="17" fillId="0" fontId="3" numFmtId="164" xfId="0" applyAlignment="1" applyBorder="1" applyFont="1" applyNumberFormat="1">
      <alignment horizontal="center" readingOrder="0"/>
    </xf>
    <xf borderId="18" fillId="3" fontId="3" numFmtId="0" xfId="0" applyAlignment="1" applyBorder="1" applyFill="1" applyFont="1">
      <alignment horizontal="center" readingOrder="0"/>
    </xf>
    <xf borderId="19" fillId="3" fontId="3" numFmtId="164" xfId="0" applyAlignment="1" applyBorder="1" applyFont="1" applyNumberFormat="1">
      <alignment horizontal="center" readingOrder="0"/>
    </xf>
    <xf borderId="0" fillId="0" fontId="3" numFmtId="164" xfId="0" applyFont="1" applyNumberFormat="1"/>
    <xf borderId="16" fillId="0" fontId="3" numFmtId="0" xfId="0" applyAlignment="1" applyBorder="1" applyFont="1">
      <alignment horizontal="center"/>
    </xf>
    <xf borderId="16" fillId="0" fontId="4" numFmtId="0" xfId="0" applyBorder="1" applyFont="1"/>
    <xf borderId="4" fillId="0" fontId="3" numFmtId="0" xfId="0" applyAlignment="1" applyBorder="1" applyFont="1">
      <alignment horizontal="center" readingOrder="0"/>
    </xf>
    <xf borderId="17" fillId="0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8" fillId="0" fontId="6" numFmtId="0" xfId="0" applyBorder="1" applyFont="1"/>
    <xf borderId="13" fillId="0" fontId="6" numFmtId="164" xfId="0" applyAlignment="1" applyBorder="1" applyFont="1" applyNumberFormat="1">
      <alignment horizontal="center"/>
    </xf>
    <xf borderId="13" fillId="0" fontId="6" numFmtId="1" xfId="0" applyAlignment="1" applyBorder="1" applyFont="1" applyNumberFormat="1">
      <alignment horizontal="center" readingOrder="0"/>
    </xf>
    <xf borderId="13" fillId="4" fontId="3" numFmtId="0" xfId="0" applyAlignment="1" applyBorder="1" applyFill="1" applyFont="1">
      <alignment horizontal="center" readingOrder="0"/>
    </xf>
    <xf borderId="9" fillId="4" fontId="3" numFmtId="0" xfId="0" applyAlignment="1" applyBorder="1" applyFont="1">
      <alignment horizontal="center" readingOrder="0"/>
    </xf>
    <xf borderId="9" fillId="5" fontId="3" numFmtId="0" xfId="0" applyAlignment="1" applyBorder="1" applyFill="1" applyFont="1">
      <alignment horizontal="center" readingOrder="0"/>
    </xf>
    <xf borderId="15" fillId="0" fontId="3" numFmtId="0" xfId="0" applyAlignment="1" applyBorder="1" applyFont="1">
      <alignment horizontal="center"/>
    </xf>
    <xf borderId="18" fillId="0" fontId="7" numFmtId="0" xfId="0" applyBorder="1" applyFont="1"/>
    <xf borderId="15" fillId="0" fontId="8" numFmtId="0" xfId="0" applyAlignment="1" applyBorder="1" applyFont="1">
      <alignment horizontal="center"/>
    </xf>
    <xf borderId="18" fillId="0" fontId="3" numFmtId="0" xfId="0" applyAlignment="1" applyBorder="1" applyFont="1">
      <alignment horizontal="center" readingOrder="0"/>
    </xf>
    <xf borderId="19" fillId="0" fontId="3" numFmtId="164" xfId="0" applyAlignment="1" applyBorder="1" applyFont="1" applyNumberFormat="1">
      <alignment horizontal="center" readingOrder="0"/>
    </xf>
    <xf borderId="18" fillId="0" fontId="3" numFmtId="0" xfId="0" applyAlignment="1" applyBorder="1" applyFont="1">
      <alignment horizontal="center"/>
    </xf>
    <xf borderId="18" fillId="0" fontId="4" numFmtId="0" xfId="0" applyBorder="1" applyFont="1"/>
    <xf borderId="0" fillId="0" fontId="3" numFmtId="0" xfId="0" applyAlignment="1" applyFont="1">
      <alignment horizontal="center" readingOrder="0"/>
    </xf>
    <xf borderId="19" fillId="0" fontId="3" numFmtId="0" xfId="0" applyAlignment="1" applyBorder="1" applyFont="1">
      <alignment horizontal="center"/>
    </xf>
    <xf borderId="13" fillId="5" fontId="3" numFmtId="0" xfId="0" applyAlignment="1" applyBorder="1" applyFont="1">
      <alignment horizontal="center" readingOrder="0"/>
    </xf>
    <xf borderId="18" fillId="0" fontId="8" numFmtId="0" xfId="0" applyBorder="1" applyFont="1"/>
    <xf borderId="15" fillId="0" fontId="8" numFmtId="0" xfId="0" applyBorder="1" applyFont="1"/>
    <xf borderId="20" fillId="0" fontId="3" numFmtId="0" xfId="0" applyAlignment="1" applyBorder="1" applyFont="1">
      <alignment horizontal="center" readingOrder="0"/>
    </xf>
    <xf borderId="21" fillId="0" fontId="3" numFmtId="164" xfId="0" applyAlignment="1" applyBorder="1" applyFont="1" applyNumberFormat="1">
      <alignment horizontal="center" readingOrder="0"/>
    </xf>
    <xf borderId="20" fillId="3" fontId="3" numFmtId="0" xfId="0" applyAlignment="1" applyBorder="1" applyFont="1">
      <alignment horizontal="center" readingOrder="0"/>
    </xf>
    <xf borderId="21" fillId="3" fontId="3" numFmtId="164" xfId="0" applyAlignment="1" applyBorder="1" applyFont="1" applyNumberFormat="1">
      <alignment horizontal="center" readingOrder="0"/>
    </xf>
    <xf borderId="22" fillId="0" fontId="3" numFmtId="0" xfId="0" applyAlignment="1" applyBorder="1" applyFont="1">
      <alignment horizontal="center" readingOrder="0"/>
    </xf>
    <xf borderId="19" fillId="0" fontId="3" numFmtId="0" xfId="0" applyAlignment="1" applyBorder="1" applyFont="1">
      <alignment horizontal="center" readingOrder="0"/>
    </xf>
    <xf borderId="23" fillId="0" fontId="3" numFmtId="0" xfId="0" applyAlignment="1" applyBorder="1" applyFont="1">
      <alignment horizontal="center"/>
    </xf>
    <xf borderId="24" fillId="0" fontId="8" numFmtId="0" xfId="0" applyAlignment="1" applyBorder="1" applyFont="1">
      <alignment horizontal="left"/>
    </xf>
    <xf borderId="23" fillId="0" fontId="8" numFmtId="0" xfId="0" applyAlignment="1" applyBorder="1" applyFont="1">
      <alignment horizontal="center"/>
    </xf>
    <xf borderId="24" fillId="0" fontId="4" numFmtId="0" xfId="0" applyAlignment="1" applyBorder="1" applyFont="1">
      <alignment horizontal="center"/>
    </xf>
    <xf borderId="24" fillId="0" fontId="4" numFmtId="164" xfId="0" applyAlignment="1" applyBorder="1" applyFont="1" applyNumberFormat="1">
      <alignment horizontal="center"/>
    </xf>
    <xf borderId="25" fillId="0" fontId="4" numFmtId="0" xfId="0" applyAlignment="1" applyBorder="1" applyFont="1">
      <alignment horizontal="center"/>
    </xf>
    <xf borderId="26" fillId="0" fontId="4" numFmtId="164" xfId="0" applyAlignment="1" applyBorder="1" applyFont="1" applyNumberFormat="1">
      <alignment horizontal="center"/>
    </xf>
    <xf borderId="25" fillId="3" fontId="4" numFmtId="0" xfId="0" applyAlignment="1" applyBorder="1" applyFont="1">
      <alignment horizontal="center"/>
    </xf>
    <xf borderId="26" fillId="3" fontId="4" numFmtId="164" xfId="0" applyAlignment="1" applyBorder="1" applyFont="1" applyNumberFormat="1">
      <alignment horizontal="center"/>
    </xf>
    <xf borderId="0" fillId="0" fontId="4" numFmtId="0" xfId="0" applyFont="1"/>
    <xf borderId="16" fillId="3" fontId="3" numFmtId="0" xfId="0" applyAlignment="1" applyBorder="1" applyFont="1">
      <alignment horizontal="center" readingOrder="0"/>
    </xf>
    <xf borderId="17" fillId="3" fontId="3" numFmtId="164" xfId="0" applyAlignment="1" applyBorder="1" applyFont="1" applyNumberFormat="1">
      <alignment horizontal="center" readingOrder="0"/>
    </xf>
    <xf borderId="18" fillId="0" fontId="3" numFmtId="0" xfId="0" applyBorder="1" applyFont="1"/>
    <xf borderId="27" fillId="3" fontId="4" numFmtId="0" xfId="0" applyAlignment="1" applyBorder="1" applyFont="1">
      <alignment horizontal="center" readingOrder="0"/>
    </xf>
    <xf borderId="28" fillId="3" fontId="4" numFmtId="0" xfId="0" applyAlignment="1" applyBorder="1" applyFont="1">
      <alignment horizontal="center" readingOrder="0"/>
    </xf>
    <xf borderId="29" fillId="0" fontId="3" numFmtId="0" xfId="0" applyAlignment="1" applyBorder="1" applyFont="1">
      <alignment horizontal="center"/>
    </xf>
    <xf borderId="29" fillId="0" fontId="3" numFmtId="0" xfId="0" applyBorder="1" applyFont="1"/>
    <xf borderId="30" fillId="0" fontId="4" numFmtId="0" xfId="0" applyAlignment="1" applyBorder="1" applyFont="1">
      <alignment horizontal="center"/>
    </xf>
    <xf borderId="26" fillId="0" fontId="4" numFmtId="1" xfId="0" applyAlignment="1" applyBorder="1" applyFont="1" applyNumberFormat="1">
      <alignment horizontal="center"/>
    </xf>
    <xf borderId="13" fillId="0" fontId="3" numFmtId="0" xfId="0" applyAlignment="1" applyBorder="1" applyFont="1">
      <alignment horizontal="center"/>
    </xf>
    <xf borderId="29" fillId="0" fontId="4" numFmtId="0" xfId="0" applyBorder="1" applyFont="1"/>
    <xf borderId="14" fillId="0" fontId="8" numFmtId="0" xfId="0" applyAlignment="1" applyBorder="1" applyFont="1">
      <alignment horizontal="center"/>
    </xf>
    <xf borderId="24" fillId="0" fontId="3" numFmtId="0" xfId="0" applyAlignment="1" applyBorder="1" applyFont="1">
      <alignment horizontal="center"/>
    </xf>
    <xf borderId="31" fillId="0" fontId="2" numFmtId="0" xfId="0" applyBorder="1" applyFont="1"/>
    <xf borderId="29" fillId="3" fontId="4" numFmtId="0" xfId="0" applyAlignment="1" applyBorder="1" applyFont="1">
      <alignment horizontal="center"/>
    </xf>
    <xf borderId="0" fillId="0" fontId="8" numFmtId="0" xfId="0" applyAlignment="1" applyFont="1">
      <alignment horizontal="left"/>
    </xf>
    <xf borderId="24" fillId="3" fontId="4" numFmtId="0" xfId="0" applyAlignment="1" applyBorder="1" applyFont="1">
      <alignment horizontal="center"/>
    </xf>
    <xf borderId="24" fillId="3" fontId="4" numFmtId="164" xfId="0" applyAlignment="1" applyBorder="1" applyFont="1" applyNumberFormat="1">
      <alignment horizontal="center"/>
    </xf>
    <xf borderId="13" fillId="0" fontId="8" numFmtId="0" xfId="0" applyAlignment="1" applyBorder="1" applyFont="1">
      <alignment horizontal="center"/>
    </xf>
    <xf borderId="0" fillId="3" fontId="3" numFmtId="0" xfId="0" applyAlignment="1" applyFont="1">
      <alignment horizontal="center" readingOrder="0"/>
    </xf>
    <xf borderId="4" fillId="4" fontId="3" numFmtId="0" xfId="0" applyAlignment="1" applyBorder="1" applyFont="1">
      <alignment horizontal="center" readingOrder="0"/>
    </xf>
    <xf borderId="17" fillId="0" fontId="2" numFmtId="0" xfId="0" applyBorder="1" applyFont="1"/>
    <xf borderId="16" fillId="4" fontId="3" numFmtId="0" xfId="0" applyAlignment="1" applyBorder="1" applyFont="1">
      <alignment horizontal="center" readingOrder="0"/>
    </xf>
    <xf borderId="0" fillId="4" fontId="3" numFmtId="0" xfId="0" applyAlignment="1" applyFont="1">
      <alignment horizontal="center" readingOrder="0"/>
    </xf>
    <xf borderId="19" fillId="0" fontId="2" numFmtId="0" xfId="0" applyBorder="1" applyFont="1"/>
    <xf borderId="18" fillId="4" fontId="3" numFmtId="0" xfId="0" applyAlignment="1" applyBorder="1" applyFont="1">
      <alignment horizontal="center" readingOrder="0"/>
    </xf>
    <xf borderId="32" fillId="3" fontId="3" numFmtId="0" xfId="0" applyAlignment="1" applyBorder="1" applyFont="1">
      <alignment horizontal="center" readingOrder="0"/>
    </xf>
    <xf borderId="32" fillId="0" fontId="3" numFmtId="0" xfId="0" applyAlignment="1" applyBorder="1" applyFont="1">
      <alignment horizontal="center" readingOrder="0"/>
    </xf>
    <xf borderId="0" fillId="0" fontId="8" numFmtId="0" xfId="0" applyFont="1"/>
    <xf borderId="18" fillId="0" fontId="8" numFmtId="0" xfId="0" applyAlignment="1" applyBorder="1" applyFont="1">
      <alignment horizontal="left"/>
    </xf>
    <xf borderId="30" fillId="0" fontId="4" numFmtId="164" xfId="0" applyAlignment="1" applyBorder="1" applyFont="1" applyNumberFormat="1">
      <alignment horizontal="center"/>
    </xf>
    <xf borderId="31" fillId="3" fontId="4" numFmtId="164" xfId="0" applyAlignment="1" applyBorder="1" applyFont="1" applyNumberFormat="1">
      <alignment horizontal="center"/>
    </xf>
    <xf borderId="17" fillId="3" fontId="3" numFmtId="0" xfId="0" applyAlignment="1" applyBorder="1" applyFont="1">
      <alignment horizontal="center" readingOrder="0"/>
    </xf>
    <xf borderId="17" fillId="0" fontId="3" numFmtId="0" xfId="0" applyAlignment="1" applyBorder="1" applyFont="1">
      <alignment horizontal="center" readingOrder="0"/>
    </xf>
    <xf borderId="23" fillId="0" fontId="3" numFmtId="0" xfId="0" applyBorder="1" applyFont="1"/>
    <xf borderId="19" fillId="3" fontId="3" numFmtId="0" xfId="0" applyAlignment="1" applyBorder="1" applyFont="1">
      <alignment horizontal="center" readingOrder="0"/>
    </xf>
    <xf borderId="19" fillId="3" fontId="3" numFmtId="0" xfId="0" applyAlignment="1" applyBorder="1" applyFont="1">
      <alignment horizontal="center"/>
    </xf>
    <xf borderId="15" fillId="0" fontId="8" numFmtId="165" xfId="0" applyAlignment="1" applyBorder="1" applyFont="1" applyNumberFormat="1">
      <alignment horizontal="center"/>
    </xf>
    <xf borderId="33" fillId="3" fontId="4" numFmtId="0" xfId="0" applyAlignment="1" applyBorder="1" applyFont="1">
      <alignment horizontal="center" readingOrder="0"/>
    </xf>
    <xf borderId="34" fillId="0" fontId="2" numFmtId="0" xfId="0" applyBorder="1" applyFont="1"/>
    <xf borderId="26" fillId="3" fontId="4" numFmtId="1" xfId="0" applyAlignment="1" applyBorder="1" applyFont="1" applyNumberFormat="1">
      <alignment horizontal="center"/>
    </xf>
    <xf borderId="24" fillId="0" fontId="3" numFmtId="0" xfId="0" applyAlignment="1" applyBorder="1" applyFont="1">
      <alignment horizontal="center" readingOrder="0"/>
    </xf>
    <xf borderId="29" fillId="0" fontId="3" numFmtId="0" xfId="0" applyAlignment="1" applyBorder="1" applyFont="1">
      <alignment horizontal="center" readingOrder="0"/>
    </xf>
    <xf borderId="23" fillId="0" fontId="8" numFmtId="0" xfId="0" applyBorder="1" applyFont="1"/>
    <xf borderId="25" fillId="3" fontId="4" numFmtId="0" xfId="0" applyAlignment="1" applyBorder="1" applyFont="1">
      <alignment horizontal="center" readingOrder="0"/>
    </xf>
    <xf borderId="26" fillId="0" fontId="2" numFmtId="0" xfId="0" applyBorder="1" applyFont="1"/>
    <xf borderId="35" fillId="3" fontId="4" numFmtId="0" xfId="0" applyAlignment="1" applyBorder="1" applyFont="1">
      <alignment horizontal="center" readingOrder="0"/>
    </xf>
    <xf borderId="29" fillId="4" fontId="3" numFmtId="0" xfId="0" applyAlignment="1" applyBorder="1" applyFont="1">
      <alignment horizontal="center" readingOrder="0"/>
    </xf>
    <xf borderId="24" fillId="0" fontId="3" numFmtId="0" xfId="0" applyAlignment="1" applyBorder="1" applyFont="1">
      <alignment horizontal="left"/>
    </xf>
    <xf borderId="4" fillId="0" fontId="4" numFmtId="0" xfId="0" applyAlignment="1" applyBorder="1" applyFont="1">
      <alignment horizontal="center" readingOrder="0"/>
    </xf>
    <xf borderId="36" fillId="3" fontId="4" numFmtId="0" xfId="0" applyAlignment="1" applyBorder="1" applyFont="1">
      <alignment horizontal="center" readingOrder="0"/>
    </xf>
    <xf borderId="37" fillId="0" fontId="2" numFmtId="0" xfId="0" applyBorder="1" applyFont="1"/>
    <xf borderId="16" fillId="0" fontId="4" numFmtId="0" xfId="0" applyAlignment="1" applyBorder="1" applyFont="1">
      <alignment horizontal="center" readingOrder="0"/>
    </xf>
    <xf borderId="16" fillId="3" fontId="4" numFmtId="0" xfId="0" applyAlignment="1" applyBorder="1" applyFont="1">
      <alignment horizontal="center" readingOrder="0"/>
    </xf>
    <xf borderId="18" fillId="3" fontId="4" numFmtId="0" xfId="0" applyAlignment="1" applyBorder="1" applyFont="1">
      <alignment horizontal="center" readingOrder="0"/>
    </xf>
    <xf borderId="18" fillId="0" fontId="4" numFmtId="0" xfId="0" applyAlignment="1" applyBorder="1" applyFont="1">
      <alignment horizontal="center" readingOrder="0"/>
    </xf>
    <xf borderId="29" fillId="3" fontId="3" numFmtId="0" xfId="0" applyAlignment="1" applyBorder="1" applyFont="1">
      <alignment horizontal="center" readingOrder="0"/>
    </xf>
    <xf borderId="29" fillId="0" fontId="4" numFmtId="0" xfId="0" applyAlignment="1" applyBorder="1" applyFont="1">
      <alignment horizontal="center" readingOrder="0"/>
    </xf>
    <xf borderId="18" fillId="0" fontId="9" numFmtId="0" xfId="0" applyAlignment="1" applyBorder="1" applyFont="1">
      <alignment horizontal="center"/>
    </xf>
    <xf borderId="38" fillId="3" fontId="7" numFmtId="0" xfId="0" applyAlignment="1" applyBorder="1" applyFont="1">
      <alignment horizontal="center"/>
    </xf>
    <xf borderId="39" fillId="0" fontId="3" numFmtId="0" xfId="0" applyAlignment="1" applyBorder="1" applyFont="1">
      <alignment horizontal="center"/>
    </xf>
    <xf borderId="8" fillId="0" fontId="3" numFmtId="0" xfId="0" applyAlignment="1" applyBorder="1" applyFont="1">
      <alignment horizontal="center"/>
    </xf>
    <xf borderId="8" fillId="3" fontId="4" numFmtId="0" xfId="0" applyAlignment="1" applyBorder="1" applyFont="1">
      <alignment horizontal="center"/>
    </xf>
    <xf borderId="40" fillId="6" fontId="7" numFmtId="0" xfId="0" applyAlignment="1" applyBorder="1" applyFill="1" applyFont="1">
      <alignment horizontal="center"/>
    </xf>
    <xf borderId="15" fillId="0" fontId="3" numFmtId="0" xfId="0" applyBorder="1" applyFont="1"/>
    <xf borderId="0" fillId="0" fontId="9" numFmtId="0" xfId="0" applyFont="1"/>
    <xf borderId="15" fillId="0" fontId="9" numFmtId="0" xfId="0" applyBorder="1" applyFont="1"/>
    <xf borderId="41" fillId="7" fontId="7" numFmtId="0" xfId="0" applyAlignment="1" applyBorder="1" applyFill="1" applyFont="1">
      <alignment horizontal="center"/>
    </xf>
    <xf borderId="0" fillId="0" fontId="9" numFmtId="0" xfId="0" applyAlignment="1" applyFont="1">
      <alignment horizontal="center"/>
    </xf>
    <xf borderId="13" fillId="3" fontId="10" numFmtId="164" xfId="0" applyAlignment="1" applyBorder="1" applyFont="1" applyNumberFormat="1">
      <alignment horizontal="center" readingOrder="0"/>
    </xf>
    <xf borderId="15" fillId="0" fontId="11" numFmtId="0" xfId="0" applyAlignment="1" applyBorder="1" applyFont="1">
      <alignment horizontal="center"/>
    </xf>
    <xf borderId="0" fillId="0" fontId="12" numFmtId="0" xfId="0" applyFont="1"/>
    <xf borderId="24" fillId="0" fontId="3" numFmtId="0" xfId="0" applyBorder="1" applyFont="1"/>
    <xf borderId="0" fillId="0" fontId="9" numFmtId="1" xfId="0" applyFont="1" applyNumberFormat="1"/>
    <xf borderId="23" fillId="0" fontId="9" numFmtId="0" xfId="0" applyBorder="1" applyFont="1"/>
    <xf borderId="14" fillId="0" fontId="3" numFmtId="0" xfId="0" applyBorder="1" applyFont="1"/>
    <xf borderId="18" fillId="0" fontId="8" numFmtId="0" xfId="0" applyAlignment="1" applyBorder="1" applyFont="1">
      <alignment horizontal="center"/>
    </xf>
    <xf borderId="29" fillId="0" fontId="8" numFmtId="0" xfId="0" applyAlignment="1" applyBorder="1" applyFont="1">
      <alignment horizontal="center"/>
    </xf>
    <xf borderId="18" fillId="0" fontId="5" numFmtId="0" xfId="0" applyAlignment="1" applyBorder="1" applyFont="1">
      <alignment horizontal="center" readingOrder="0"/>
    </xf>
    <xf borderId="0" fillId="0" fontId="9" numFmtId="164" xfId="0" applyAlignment="1" applyFont="1" applyNumberFormat="1">
      <alignment horizontal="center"/>
    </xf>
    <xf borderId="4" fillId="3" fontId="3" numFmtId="0" xfId="0" applyAlignment="1" applyBorder="1" applyFont="1">
      <alignment horizontal="center" readingOrder="0"/>
    </xf>
    <xf borderId="0" fillId="0" fontId="9" numFmtId="164" xfId="0" applyFont="1" applyNumberFormat="1"/>
    <xf borderId="21" fillId="0" fontId="3" numFmtId="0" xfId="0" applyAlignment="1" applyBorder="1" applyFont="1">
      <alignment horizontal="center" readingOrder="0"/>
    </xf>
    <xf borderId="42" fillId="0" fontId="4" numFmtId="0" xfId="0" applyAlignment="1" applyBorder="1" applyFont="1">
      <alignment horizontal="center"/>
    </xf>
    <xf borderId="28" fillId="0" fontId="4" numFmtId="1" xfId="0" applyAlignment="1" applyBorder="1" applyFont="1" applyNumberFormat="1">
      <alignment horizontal="center"/>
    </xf>
    <xf borderId="30" fillId="3" fontId="4" numFmtId="1" xfId="0" applyAlignment="1" applyBorder="1" applyFont="1" applyNumberFormat="1">
      <alignment horizontal="center"/>
    </xf>
    <xf borderId="28" fillId="3" fontId="4" numFmtId="1" xfId="0" applyAlignment="1" applyBorder="1" applyFont="1" applyNumberFormat="1">
      <alignment horizontal="center" readingOrder="0"/>
    </xf>
    <xf borderId="30" fillId="0" fontId="4" numFmtId="1" xfId="0" applyAlignment="1" applyBorder="1" applyFont="1" applyNumberFormat="1">
      <alignment horizontal="center"/>
    </xf>
    <xf borderId="14" fillId="0" fontId="4" numFmtId="0" xfId="0" applyBorder="1" applyFont="1"/>
    <xf borderId="43" fillId="3" fontId="3" numFmtId="0" xfId="0" applyAlignment="1" applyBorder="1" applyFont="1">
      <alignment horizontal="center" readingOrder="0"/>
    </xf>
    <xf borderId="37" fillId="3" fontId="3" numFmtId="0" xfId="0" applyAlignment="1" applyBorder="1" applyFont="1">
      <alignment horizontal="center" readingOrder="0"/>
    </xf>
    <xf borderId="4" fillId="0" fontId="3" numFmtId="1" xfId="0" applyAlignment="1" applyBorder="1" applyFont="1" applyNumberFormat="1">
      <alignment horizontal="center" readingOrder="0"/>
    </xf>
    <xf borderId="17" fillId="0" fontId="3" numFmtId="1" xfId="0" applyAlignment="1" applyBorder="1" applyFont="1" applyNumberFormat="1">
      <alignment horizontal="center" readingOrder="0"/>
    </xf>
    <xf borderId="0" fillId="3" fontId="3" numFmtId="1" xfId="0" applyAlignment="1" applyFont="1" applyNumberFormat="1">
      <alignment horizontal="center" readingOrder="0"/>
    </xf>
    <xf borderId="17" fillId="3" fontId="3" numFmtId="1" xfId="0" applyAlignment="1" applyBorder="1" applyFont="1" applyNumberFormat="1">
      <alignment horizontal="center" readingOrder="0"/>
    </xf>
    <xf borderId="0" fillId="0" fontId="3" numFmtId="1" xfId="0" applyAlignment="1" applyFont="1" applyNumberFormat="1">
      <alignment horizontal="center" readingOrder="0"/>
    </xf>
    <xf borderId="19" fillId="0" fontId="3" numFmtId="1" xfId="0" applyAlignment="1" applyBorder="1" applyFont="1" applyNumberFormat="1">
      <alignment horizontal="center" readingOrder="0"/>
    </xf>
    <xf borderId="19" fillId="3" fontId="3" numFmtId="1" xfId="0" applyAlignment="1" applyBorder="1" applyFont="1" applyNumberFormat="1">
      <alignment horizontal="center" readingOrder="0"/>
    </xf>
    <xf borderId="23" fillId="0" fontId="4" numFmtId="0" xfId="0" applyBorder="1" applyFont="1"/>
    <xf borderId="31" fillId="0" fontId="3" numFmtId="0" xfId="0" applyAlignment="1" applyBorder="1" applyFont="1">
      <alignment horizontal="center" readingOrder="0"/>
    </xf>
    <xf borderId="32" fillId="0" fontId="3" numFmtId="1" xfId="0" applyAlignment="1" applyBorder="1" applyFont="1" applyNumberFormat="1">
      <alignment horizontal="center" readingOrder="0"/>
    </xf>
    <xf borderId="21" fillId="0" fontId="3" numFmtId="1" xfId="0" applyAlignment="1" applyBorder="1" applyFont="1" applyNumberFormat="1">
      <alignment horizontal="center" readingOrder="0"/>
    </xf>
    <xf borderId="32" fillId="3" fontId="3" numFmtId="1" xfId="0" applyAlignment="1" applyBorder="1" applyFont="1" applyNumberFormat="1">
      <alignment horizontal="center" readingOrder="0"/>
    </xf>
    <xf borderId="21" fillId="3" fontId="3" numFmtId="1" xfId="0" applyAlignment="1" applyBorder="1" applyFont="1" applyNumberFormat="1">
      <alignment horizontal="center" readingOrder="0"/>
    </xf>
    <xf borderId="24" fillId="0" fontId="4" numFmtId="1" xfId="0" applyAlignment="1" applyBorder="1" applyFont="1" applyNumberFormat="1">
      <alignment horizontal="center"/>
    </xf>
    <xf borderId="19" fillId="0" fontId="4" numFmtId="1" xfId="0" applyAlignment="1" applyBorder="1" applyFont="1" applyNumberFormat="1">
      <alignment horizontal="center"/>
    </xf>
    <xf borderId="24" fillId="3" fontId="4" numFmtId="1" xfId="0" applyAlignment="1" applyBorder="1" applyFont="1" applyNumberFormat="1">
      <alignment horizontal="center"/>
    </xf>
    <xf borderId="19" fillId="3" fontId="4" numFmtId="1" xfId="0" applyAlignment="1" applyBorder="1" applyFont="1" applyNumberFormat="1">
      <alignment horizontal="center"/>
    </xf>
    <xf borderId="31" fillId="0" fontId="4" numFmtId="1" xfId="0" applyAlignment="1" applyBorder="1" applyFont="1" applyNumberFormat="1">
      <alignment horizontal="center"/>
    </xf>
    <xf borderId="15" fillId="0" fontId="9" numFmtId="0" xfId="0" applyAlignment="1" applyBorder="1" applyFont="1">
      <alignment horizontal="center"/>
    </xf>
    <xf borderId="0" fillId="0" fontId="7" numFmtId="0" xfId="0" applyFont="1"/>
    <xf borderId="21" fillId="3" fontId="3" numFmtId="0" xfId="0" applyAlignment="1" applyBorder="1" applyFont="1">
      <alignment horizontal="center" readingOrder="0"/>
    </xf>
    <xf borderId="23" fillId="0" fontId="9" numFmtId="0" xfId="0" applyAlignment="1" applyBorder="1" applyFont="1">
      <alignment horizontal="center"/>
    </xf>
    <xf borderId="18" fillId="3" fontId="8" numFmtId="0" xfId="0" applyAlignment="1" applyBorder="1" applyFont="1">
      <alignment horizontal="center" readingOrder="0"/>
    </xf>
    <xf borderId="18" fillId="0" fontId="8" numFmtId="0" xfId="0" applyAlignment="1" applyBorder="1" applyFont="1">
      <alignment readingOrder="0"/>
    </xf>
    <xf borderId="37" fillId="3" fontId="4" numFmtId="0" xfId="0" applyAlignment="1" applyBorder="1" applyFont="1">
      <alignment horizontal="center" readingOrder="0"/>
    </xf>
    <xf borderId="19" fillId="0" fontId="13" numFmtId="0" xfId="0" applyAlignment="1" applyBorder="1" applyFont="1">
      <alignment horizontal="center" readingOrder="0"/>
    </xf>
    <xf borderId="0" fillId="0" fontId="8" numFmtId="0" xfId="0" applyAlignment="1" applyFont="1">
      <alignment horizontal="center"/>
    </xf>
    <xf borderId="30" fillId="3" fontId="4" numFmtId="0" xfId="0" applyAlignment="1" applyBorder="1" applyFont="1">
      <alignment horizontal="center"/>
    </xf>
    <xf borderId="21" fillId="0" fontId="3" numFmtId="1" xfId="0" applyAlignment="1" applyBorder="1" applyFont="1" applyNumberFormat="1">
      <alignment horizontal="center"/>
    </xf>
    <xf borderId="29" fillId="0" fontId="4" numFmtId="0" xfId="0" applyAlignment="1" applyBorder="1" applyFont="1">
      <alignment horizontal="center"/>
    </xf>
    <xf borderId="8" fillId="0" fontId="4" numFmtId="0" xfId="0" applyAlignment="1" applyBorder="1" applyFont="1">
      <alignment horizontal="left"/>
    </xf>
    <xf borderId="24" fillId="3" fontId="4" numFmtId="0" xfId="0" applyAlignment="1" applyBorder="1" applyFont="1">
      <alignment horizontal="center" readingOrder="0"/>
    </xf>
    <xf borderId="8" fillId="0" fontId="4" numFmtId="0" xfId="0" applyBorder="1" applyFont="1"/>
    <xf borderId="13" fillId="0" fontId="5" numFmtId="0" xfId="0" applyAlignment="1" applyBorder="1" applyFont="1">
      <alignment horizontal="center" readingOrder="0"/>
    </xf>
    <xf borderId="39" fillId="4" fontId="3" numFmtId="0" xfId="0" applyAlignment="1" applyBorder="1" applyFont="1">
      <alignment horizontal="center" readingOrder="0"/>
    </xf>
    <xf borderId="8" fillId="4" fontId="3" numFmtId="0" xfId="0" applyAlignment="1" applyBorder="1" applyFont="1">
      <alignment horizontal="center" readingOrder="0"/>
    </xf>
    <xf borderId="29" fillId="3" fontId="4" numFmtId="0" xfId="0" applyAlignment="1" applyBorder="1" applyFont="1">
      <alignment horizontal="center" readingOrder="0"/>
    </xf>
    <xf borderId="13" fillId="0" fontId="3" numFmtId="0" xfId="0" applyAlignment="1" applyBorder="1" applyFont="1">
      <alignment horizontal="center" readingOrder="0"/>
    </xf>
    <xf borderId="8" fillId="0" fontId="4" numFmtId="0" xfId="0" applyAlignment="1" applyBorder="1" applyFont="1">
      <alignment readingOrder="0"/>
    </xf>
    <xf borderId="39" fillId="0" fontId="3" numFmtId="0" xfId="0" applyAlignment="1" applyBorder="1" applyFont="1">
      <alignment horizontal="center" readingOrder="0"/>
    </xf>
    <xf borderId="8" fillId="0" fontId="3" numFmtId="0" xfId="0" applyAlignment="1" applyBorder="1" applyFont="1">
      <alignment horizontal="center" readingOrder="0"/>
    </xf>
    <xf borderId="8" fillId="2" fontId="1" numFmtId="0" xfId="0" applyAlignment="1" applyBorder="1" applyFont="1">
      <alignment horizontal="center"/>
    </xf>
    <xf borderId="15" fillId="0" fontId="5" numFmtId="0" xfId="0" applyAlignment="1" applyBorder="1" applyFont="1">
      <alignment horizontal="center"/>
    </xf>
    <xf borderId="0" fillId="0" fontId="4" numFmtId="0" xfId="0" applyAlignment="1" applyFont="1">
      <alignment horizontal="right"/>
    </xf>
    <xf borderId="8" fillId="0" fontId="3" numFmtId="164" xfId="0" applyAlignment="1" applyBorder="1" applyFont="1" applyNumberFormat="1">
      <alignment horizontal="center" readingOrder="0"/>
    </xf>
    <xf borderId="23" fillId="0" fontId="5" numFmtId="0" xfId="0" applyAlignment="1" applyBorder="1" applyFont="1">
      <alignment horizontal="center"/>
    </xf>
    <xf borderId="8" fillId="0" fontId="3" numFmtId="164" xfId="0" applyAlignment="1" applyBorder="1" applyFont="1" applyNumberFormat="1">
      <alignment horizontal="center"/>
    </xf>
    <xf borderId="0" fillId="0" fontId="14" numFmtId="0" xfId="0" applyAlignment="1" applyFont="1">
      <alignment horizontal="right"/>
    </xf>
    <xf borderId="8" fillId="3" fontId="14" numFmtId="164" xfId="0" applyAlignment="1" applyBorder="1" applyFont="1" applyNumberFormat="1">
      <alignment horizontal="center"/>
    </xf>
    <xf borderId="0" fillId="0" fontId="4" numFmtId="164" xfId="0" applyAlignment="1" applyFont="1" applyNumberFormat="1">
      <alignment horizontal="center"/>
    </xf>
    <xf borderId="0" fillId="0" fontId="1" numFmtId="0" xfId="0" applyFont="1"/>
    <xf borderId="0" fillId="0" fontId="15" numFmtId="0" xfId="0" applyFont="1"/>
    <xf borderId="8" fillId="3" fontId="4" numFmtId="0" xfId="0" applyAlignment="1" applyBorder="1" applyFont="1">
      <alignment horizontal="center" readingOrder="0"/>
    </xf>
    <xf borderId="39" fillId="0" fontId="4" numFmtId="0" xfId="0" applyBorder="1" applyFont="1"/>
    <xf borderId="39" fillId="3" fontId="4" numFmtId="0" xfId="0" applyAlignment="1" applyBorder="1" applyFont="1">
      <alignment horizontal="center" readingOrder="0"/>
    </xf>
    <xf borderId="0" fillId="0" fontId="9" numFmtId="0" xfId="0" applyAlignment="1" applyFont="1">
      <alignment horizontal="left"/>
    </xf>
    <xf borderId="0" fillId="0" fontId="16" numFmtId="0" xfId="0" applyFont="1"/>
    <xf borderId="0" fillId="0" fontId="17" numFmtId="0" xfId="0" applyAlignment="1" applyFont="1">
      <alignment horizontal="left"/>
    </xf>
    <xf borderId="0" fillId="0" fontId="18" numFmtId="0" xfId="0" applyFont="1"/>
    <xf borderId="0" fillId="0" fontId="3" numFmtId="164" xfId="0" applyAlignment="1" applyFont="1" applyNumberFormat="1">
      <alignment horizontal="center"/>
    </xf>
    <xf borderId="17" fillId="0" fontId="3" numFmtId="164" xfId="0" applyAlignment="1" applyBorder="1" applyFont="1" applyNumberFormat="1">
      <alignment horizontal="center"/>
    </xf>
    <xf borderId="19" fillId="0" fontId="3" numFmtId="164" xfId="0" applyAlignment="1" applyBorder="1" applyFont="1" applyNumberFormat="1">
      <alignment horizontal="center"/>
    </xf>
    <xf borderId="24" fillId="0" fontId="3" numFmtId="164" xfId="0" applyAlignment="1" applyBorder="1" applyFont="1" applyNumberFormat="1">
      <alignment horizontal="center"/>
    </xf>
    <xf borderId="31" fillId="0" fontId="3" numFmtId="164" xfId="0" applyAlignment="1" applyBorder="1" applyFont="1" applyNumberFormat="1">
      <alignment horizontal="center"/>
    </xf>
    <xf borderId="13" fillId="0" fontId="3" numFmtId="0" xfId="0" applyBorder="1" applyFont="1"/>
    <xf borderId="8" fillId="0" fontId="3" numFmtId="0" xfId="0" applyBorder="1" applyFont="1"/>
    <xf borderId="13" fillId="0" fontId="3" numFmtId="16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espn.go.com/nba/statistics/player/_/stat/double-doubles/sort/tripleDouble" TargetMode="External"/><Relationship Id="rId3" Type="http://schemas.openxmlformats.org/officeDocument/2006/relationships/hyperlink" Target="http://www.spotrac.com/fines-tracker/nba/" TargetMode="External"/><Relationship Id="rId4" Type="http://schemas.openxmlformats.org/officeDocument/2006/relationships/hyperlink" Target="http://www.eskimo.com/~pbender/fines.html" TargetMode="External"/><Relationship Id="rId11" Type="http://schemas.openxmlformats.org/officeDocument/2006/relationships/vmlDrawing" Target="../drawings/vmlDrawing1.vml"/><Relationship Id="rId10" Type="http://schemas.openxmlformats.org/officeDocument/2006/relationships/drawing" Target="../drawings/drawing1.xml"/><Relationship Id="rId9" Type="http://schemas.openxmlformats.org/officeDocument/2006/relationships/hyperlink" Target="https://www.statmuse.com/nba/ask/most-points-scored-in-a-single-game-in-2022" TargetMode="External"/><Relationship Id="rId5" Type="http://schemas.openxmlformats.org/officeDocument/2006/relationships/hyperlink" Target="https://www.espn.com/nba/statistics/player/_/stat/fouls/sort/technicalFouls" TargetMode="External"/><Relationship Id="rId6" Type="http://schemas.openxmlformats.org/officeDocument/2006/relationships/hyperlink" Target="https://www.bovada.lv/" TargetMode="External"/><Relationship Id="rId7" Type="http://schemas.openxmlformats.org/officeDocument/2006/relationships/hyperlink" Target="https://www.landofbasketball.com/year_by_year_stats/2019_2020_most_points_rs.htm" TargetMode="External"/><Relationship Id="rId8" Type="http://schemas.openxmlformats.org/officeDocument/2006/relationships/hyperlink" Target="https://www.nba.com/2019-20-trade-tracker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2.71"/>
    <col customWidth="1" min="2" max="2" width="32.0"/>
    <col customWidth="1" min="3" max="3" width="11.43"/>
    <col customWidth="1" min="4" max="4" width="12.71"/>
    <col customWidth="1" min="5" max="5" width="4.0"/>
    <col customWidth="1" min="6" max="6" width="11.0"/>
    <col customWidth="1" min="7" max="7" width="4.0"/>
    <col customWidth="1" min="8" max="8" width="12.86"/>
    <col customWidth="1" min="9" max="9" width="4.0"/>
    <col customWidth="1" min="10" max="10" width="2.14"/>
    <col customWidth="1" min="11" max="11" width="2.71"/>
    <col customWidth="1" min="12" max="12" width="46.57"/>
    <col customWidth="1" min="13" max="13" width="16.71"/>
    <col customWidth="1" min="14" max="14" width="10.86"/>
    <col customWidth="1" min="15" max="15" width="4.57"/>
    <col customWidth="1" min="16" max="16" width="10.86"/>
    <col customWidth="1" min="17" max="17" width="4.57"/>
    <col customWidth="1" min="18" max="18" width="14.29"/>
    <col customWidth="1" min="19" max="19" width="4.57"/>
    <col customWidth="1" min="20" max="20" width="2.14"/>
    <col customWidth="1" min="21" max="21" width="11.57"/>
    <col customWidth="1" min="22" max="22" width="4.57"/>
    <col customWidth="1" min="23" max="23" width="5.57"/>
    <col customWidth="1" min="24" max="24" width="3.57"/>
    <col customWidth="1" min="25" max="25" width="4.0"/>
    <col customWidth="1" min="26" max="26" width="5.14"/>
    <col customWidth="1" min="27" max="28" width="8.57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5" t="s">
        <v>1</v>
      </c>
      <c r="L1" s="6"/>
      <c r="M1" s="6"/>
      <c r="N1" s="6"/>
      <c r="O1" s="6"/>
      <c r="P1" s="6"/>
      <c r="Q1" s="6"/>
      <c r="R1" s="6"/>
      <c r="S1" s="7"/>
      <c r="T1" s="8"/>
      <c r="U1" s="5" t="s">
        <v>2</v>
      </c>
      <c r="V1" s="6"/>
      <c r="W1" s="6"/>
      <c r="X1" s="6"/>
      <c r="Y1" s="6"/>
      <c r="Z1" s="6"/>
      <c r="AA1" s="7"/>
      <c r="AB1" s="9"/>
    </row>
    <row r="2" ht="12.75" customHeight="1">
      <c r="A2" s="10" t="s">
        <v>3</v>
      </c>
      <c r="B2" s="11"/>
      <c r="C2" s="12" t="s">
        <v>4</v>
      </c>
      <c r="D2" s="10" t="s">
        <v>5</v>
      </c>
      <c r="E2" s="11"/>
      <c r="F2" s="13" t="s">
        <v>6</v>
      </c>
      <c r="G2" s="14"/>
      <c r="H2" s="10" t="s">
        <v>7</v>
      </c>
      <c r="I2" s="11"/>
      <c r="J2" s="9"/>
      <c r="K2" s="10" t="s">
        <v>3</v>
      </c>
      <c r="L2" s="11"/>
      <c r="M2" s="12" t="s">
        <v>4</v>
      </c>
      <c r="N2" s="10" t="s">
        <v>5</v>
      </c>
      <c r="O2" s="11"/>
      <c r="P2" s="10" t="s">
        <v>6</v>
      </c>
      <c r="Q2" s="11"/>
      <c r="R2" s="10" t="s">
        <v>7</v>
      </c>
      <c r="S2" s="11"/>
      <c r="T2" s="8"/>
      <c r="U2" s="15"/>
      <c r="V2" s="16" t="s">
        <v>8</v>
      </c>
      <c r="W2" s="16" t="s">
        <v>9</v>
      </c>
      <c r="X2" s="16" t="s">
        <v>5</v>
      </c>
      <c r="Y2" s="16" t="s">
        <v>6</v>
      </c>
      <c r="Z2" s="16" t="s">
        <v>7</v>
      </c>
      <c r="AA2" s="16" t="s">
        <v>10</v>
      </c>
      <c r="AB2" s="9"/>
    </row>
    <row r="3" ht="12.75" customHeight="1">
      <c r="A3" s="17">
        <v>1.0</v>
      </c>
      <c r="B3" s="18" t="s">
        <v>11</v>
      </c>
      <c r="C3" s="19" t="s">
        <v>12</v>
      </c>
      <c r="D3" s="20" t="s">
        <v>13</v>
      </c>
      <c r="E3" s="21">
        <v>23.2</v>
      </c>
      <c r="F3" s="20" t="s">
        <v>14</v>
      </c>
      <c r="G3" s="21">
        <v>25.5</v>
      </c>
      <c r="H3" s="22" t="s">
        <v>15</v>
      </c>
      <c r="I3" s="23">
        <v>28.4</v>
      </c>
      <c r="J3" s="24"/>
      <c r="K3" s="25">
        <v>25.0</v>
      </c>
      <c r="L3" s="26" t="s">
        <v>16</v>
      </c>
      <c r="M3" s="19" t="s">
        <v>12</v>
      </c>
      <c r="N3" s="27" t="s">
        <v>17</v>
      </c>
      <c r="O3" s="28"/>
      <c r="P3" s="20" t="s">
        <v>18</v>
      </c>
      <c r="Q3" s="28"/>
      <c r="R3" s="20" t="s">
        <v>19</v>
      </c>
      <c r="S3" s="28"/>
      <c r="T3" s="29"/>
      <c r="U3" s="30" t="s">
        <v>20</v>
      </c>
      <c r="V3" s="31">
        <v>46.5</v>
      </c>
      <c r="W3" s="32">
        <v>43.0</v>
      </c>
      <c r="X3" s="33" t="s">
        <v>21</v>
      </c>
      <c r="Y3" s="34" t="s">
        <v>21</v>
      </c>
      <c r="Z3" s="35" t="s">
        <v>22</v>
      </c>
      <c r="AA3" s="24">
        <f t="shared" ref="AA3:AA32" si="1">W3-V3</f>
        <v>-3.5</v>
      </c>
      <c r="AB3" s="9"/>
    </row>
    <row r="4" ht="12.75" customHeight="1">
      <c r="A4" s="36"/>
      <c r="B4" s="37" t="s">
        <v>23</v>
      </c>
      <c r="C4" s="38"/>
      <c r="D4" s="39" t="s">
        <v>24</v>
      </c>
      <c r="E4" s="40">
        <v>29.9</v>
      </c>
      <c r="F4" s="39" t="s">
        <v>25</v>
      </c>
      <c r="G4" s="40">
        <v>24.0</v>
      </c>
      <c r="H4" s="22" t="s">
        <v>26</v>
      </c>
      <c r="I4" s="23">
        <v>30.6</v>
      </c>
      <c r="J4" s="24"/>
      <c r="K4" s="41"/>
      <c r="L4" s="42"/>
      <c r="M4" s="38"/>
      <c r="N4" s="43" t="s">
        <v>27</v>
      </c>
      <c r="O4" s="44"/>
      <c r="P4" s="39" t="s">
        <v>28</v>
      </c>
      <c r="Q4" s="44"/>
      <c r="R4" s="39" t="s">
        <v>29</v>
      </c>
      <c r="S4" s="44"/>
      <c r="T4" s="29"/>
      <c r="U4" s="30" t="s">
        <v>30</v>
      </c>
      <c r="V4" s="31">
        <v>45.5</v>
      </c>
      <c r="W4" s="32">
        <v>51.0</v>
      </c>
      <c r="X4" s="45" t="s">
        <v>21</v>
      </c>
      <c r="Y4" s="33" t="s">
        <v>22</v>
      </c>
      <c r="Z4" s="45" t="s">
        <v>21</v>
      </c>
      <c r="AA4" s="24">
        <f t="shared" si="1"/>
        <v>5.5</v>
      </c>
      <c r="AB4" s="9"/>
    </row>
    <row r="5" ht="12.75" customHeight="1">
      <c r="A5" s="36"/>
      <c r="B5" s="46"/>
      <c r="C5" s="47"/>
      <c r="D5" s="48" t="s">
        <v>31</v>
      </c>
      <c r="E5" s="49">
        <v>26.9</v>
      </c>
      <c r="F5" s="48" t="s">
        <v>32</v>
      </c>
      <c r="G5" s="49">
        <v>29.9</v>
      </c>
      <c r="H5" s="50" t="s">
        <v>33</v>
      </c>
      <c r="I5" s="51">
        <v>24.4</v>
      </c>
      <c r="J5" s="24"/>
      <c r="K5" s="41"/>
      <c r="L5" s="42"/>
      <c r="M5" s="38"/>
      <c r="N5" s="43" t="s">
        <v>34</v>
      </c>
      <c r="O5" s="44"/>
      <c r="P5" s="52" t="s">
        <v>35</v>
      </c>
      <c r="Q5" s="53"/>
      <c r="R5" s="39" t="s">
        <v>36</v>
      </c>
      <c r="S5" s="44"/>
      <c r="T5" s="29"/>
      <c r="U5" s="30" t="s">
        <v>37</v>
      </c>
      <c r="V5" s="31">
        <v>56.5</v>
      </c>
      <c r="W5" s="32">
        <v>44.0</v>
      </c>
      <c r="X5" s="45" t="s">
        <v>22</v>
      </c>
      <c r="Y5" s="45" t="s">
        <v>22</v>
      </c>
      <c r="Z5" s="33" t="s">
        <v>21</v>
      </c>
      <c r="AA5" s="24">
        <f t="shared" si="1"/>
        <v>-12.5</v>
      </c>
      <c r="AB5" s="9"/>
    </row>
    <row r="6" ht="12.75" customHeight="1">
      <c r="A6" s="54"/>
      <c r="B6" s="55"/>
      <c r="C6" s="56"/>
      <c r="D6" s="57" t="s">
        <v>38</v>
      </c>
      <c r="E6" s="58">
        <f>SUM(E3:E5)</f>
        <v>80</v>
      </c>
      <c r="F6" s="59" t="s">
        <v>38</v>
      </c>
      <c r="G6" s="60">
        <f>SUM(G3:G5)</f>
        <v>79.4</v>
      </c>
      <c r="H6" s="61" t="s">
        <v>38</v>
      </c>
      <c r="I6" s="62">
        <f>SUM(I3:I5)</f>
        <v>83.4</v>
      </c>
      <c r="J6" s="24"/>
      <c r="K6" s="41"/>
      <c r="L6" s="46"/>
      <c r="M6" s="38"/>
      <c r="N6" s="43" t="s">
        <v>39</v>
      </c>
      <c r="O6" s="44"/>
      <c r="P6" s="39" t="s">
        <v>40</v>
      </c>
      <c r="Q6" s="44"/>
      <c r="R6" s="39" t="s">
        <v>41</v>
      </c>
      <c r="S6" s="44"/>
      <c r="T6" s="29"/>
      <c r="U6" s="30" t="s">
        <v>42</v>
      </c>
      <c r="V6" s="31">
        <v>38.5</v>
      </c>
      <c r="W6" s="32">
        <v>43.0</v>
      </c>
      <c r="X6" s="45" t="s">
        <v>21</v>
      </c>
      <c r="Y6" s="45" t="s">
        <v>21</v>
      </c>
      <c r="Z6" s="45" t="s">
        <v>21</v>
      </c>
      <c r="AA6" s="24">
        <f t="shared" si="1"/>
        <v>4.5</v>
      </c>
      <c r="AB6" s="9"/>
    </row>
    <row r="7" ht="12.75" customHeight="1">
      <c r="A7" s="17">
        <v>2.0</v>
      </c>
      <c r="B7" s="63" t="s">
        <v>43</v>
      </c>
      <c r="C7" s="19" t="s">
        <v>44</v>
      </c>
      <c r="D7" s="64" t="s">
        <v>45</v>
      </c>
      <c r="E7" s="65">
        <v>14.7</v>
      </c>
      <c r="F7" s="20" t="s">
        <v>46</v>
      </c>
      <c r="G7" s="21">
        <v>11.4</v>
      </c>
      <c r="H7" s="39" t="s">
        <v>47</v>
      </c>
      <c r="I7" s="40">
        <v>11.9</v>
      </c>
      <c r="J7" s="9"/>
      <c r="K7" s="41"/>
      <c r="L7" s="66"/>
      <c r="M7" s="38"/>
      <c r="N7" s="43" t="s">
        <v>48</v>
      </c>
      <c r="O7" s="44"/>
      <c r="P7" s="39" t="s">
        <v>49</v>
      </c>
      <c r="Q7" s="44"/>
      <c r="R7" s="67" t="s">
        <v>50</v>
      </c>
      <c r="S7" s="68">
        <v>1.0</v>
      </c>
      <c r="T7" s="29"/>
      <c r="U7" s="30" t="s">
        <v>51</v>
      </c>
      <c r="V7" s="31">
        <v>42.5</v>
      </c>
      <c r="W7" s="32">
        <v>46.0</v>
      </c>
      <c r="X7" s="45" t="s">
        <v>21</v>
      </c>
      <c r="Y7" s="35" t="s">
        <v>21</v>
      </c>
      <c r="Z7" s="34" t="s">
        <v>22</v>
      </c>
      <c r="AA7" s="24">
        <f t="shared" si="1"/>
        <v>3.5</v>
      </c>
      <c r="AB7" s="9"/>
    </row>
    <row r="8" ht="12.75" customHeight="1">
      <c r="A8" s="36"/>
      <c r="B8" s="37" t="s">
        <v>23</v>
      </c>
      <c r="C8" s="38"/>
      <c r="D8" s="22" t="s">
        <v>52</v>
      </c>
      <c r="E8" s="23">
        <v>12.1</v>
      </c>
      <c r="F8" s="39" t="s">
        <v>24</v>
      </c>
      <c r="G8" s="40">
        <v>11.6</v>
      </c>
      <c r="H8" s="39" t="s">
        <v>53</v>
      </c>
      <c r="I8" s="40">
        <v>11.0</v>
      </c>
      <c r="J8" s="9"/>
      <c r="K8" s="69"/>
      <c r="L8" s="70"/>
      <c r="M8" s="56"/>
      <c r="N8" s="71" t="s">
        <v>38</v>
      </c>
      <c r="O8" s="72">
        <f>SUM(O3:O7)</f>
        <v>0</v>
      </c>
      <c r="P8" s="59" t="s">
        <v>38</v>
      </c>
      <c r="Q8" s="72">
        <f>SUM(Q3:Q7)</f>
        <v>0</v>
      </c>
      <c r="R8" s="59" t="s">
        <v>38</v>
      </c>
      <c r="S8" s="72">
        <f>SUM(S3:S7)</f>
        <v>1</v>
      </c>
      <c r="T8" s="29"/>
      <c r="U8" s="30" t="s">
        <v>54</v>
      </c>
      <c r="V8" s="31">
        <v>26.5</v>
      </c>
      <c r="W8" s="32">
        <v>44.0</v>
      </c>
      <c r="X8" s="33" t="s">
        <v>22</v>
      </c>
      <c r="Y8" s="33" t="s">
        <v>22</v>
      </c>
      <c r="Z8" s="45" t="s">
        <v>21</v>
      </c>
      <c r="AA8" s="24">
        <f t="shared" si="1"/>
        <v>17.5</v>
      </c>
      <c r="AB8" s="9"/>
    </row>
    <row r="9" ht="12.75" customHeight="1">
      <c r="A9" s="36"/>
      <c r="B9" s="46"/>
      <c r="C9" s="47"/>
      <c r="D9" s="50" t="s">
        <v>55</v>
      </c>
      <c r="E9" s="51">
        <v>9.8</v>
      </c>
      <c r="F9" s="48" t="s">
        <v>56</v>
      </c>
      <c r="G9" s="49">
        <v>7.4</v>
      </c>
      <c r="H9" s="48" t="s">
        <v>57</v>
      </c>
      <c r="I9" s="49">
        <v>10.2</v>
      </c>
      <c r="J9" s="9"/>
      <c r="K9" s="73">
        <v>26.0</v>
      </c>
      <c r="L9" s="74" t="s">
        <v>58</v>
      </c>
      <c r="M9" s="75"/>
      <c r="N9" s="76" t="s">
        <v>5</v>
      </c>
      <c r="O9" s="77"/>
      <c r="P9" s="69" t="s">
        <v>6</v>
      </c>
      <c r="Q9" s="77"/>
      <c r="R9" s="78" t="s">
        <v>7</v>
      </c>
      <c r="S9" s="77"/>
      <c r="T9" s="29"/>
      <c r="U9" s="30" t="s">
        <v>59</v>
      </c>
      <c r="V9" s="31">
        <v>48.5</v>
      </c>
      <c r="W9" s="32">
        <v>52.0</v>
      </c>
      <c r="X9" s="45" t="s">
        <v>21</v>
      </c>
      <c r="Y9" s="35" t="s">
        <v>21</v>
      </c>
      <c r="Z9" s="35" t="s">
        <v>21</v>
      </c>
      <c r="AA9" s="24">
        <f t="shared" si="1"/>
        <v>3.5</v>
      </c>
      <c r="AB9" s="9"/>
    </row>
    <row r="10" ht="12.75" customHeight="1">
      <c r="A10" s="54"/>
      <c r="B10" s="79"/>
      <c r="C10" s="56"/>
      <c r="D10" s="80" t="s">
        <v>38</v>
      </c>
      <c r="E10" s="81">
        <f>SUM(E7:E9)</f>
        <v>36.6</v>
      </c>
      <c r="F10" s="59" t="s">
        <v>38</v>
      </c>
      <c r="G10" s="60">
        <f>SUM(G7:G9)</f>
        <v>30.4</v>
      </c>
      <c r="H10" s="59" t="s">
        <v>38</v>
      </c>
      <c r="I10" s="60">
        <f>SUM(I7:I9)</f>
        <v>33.1</v>
      </c>
      <c r="J10" s="9"/>
      <c r="K10" s="69">
        <v>27.0</v>
      </c>
      <c r="L10" s="74" t="s">
        <v>60</v>
      </c>
      <c r="M10" s="82"/>
      <c r="N10" s="76" t="s">
        <v>5</v>
      </c>
      <c r="O10" s="77"/>
      <c r="P10" s="69" t="s">
        <v>6</v>
      </c>
      <c r="Q10" s="77"/>
      <c r="R10" s="78" t="s">
        <v>7</v>
      </c>
      <c r="S10" s="77"/>
      <c r="T10" s="29"/>
      <c r="U10" s="30" t="s">
        <v>61</v>
      </c>
      <c r="V10" s="31">
        <v>47.5</v>
      </c>
      <c r="W10" s="32">
        <v>48.0</v>
      </c>
      <c r="X10" s="45" t="s">
        <v>21</v>
      </c>
      <c r="Y10" s="34" t="s">
        <v>22</v>
      </c>
      <c r="Z10" s="34" t="s">
        <v>22</v>
      </c>
      <c r="AA10" s="24">
        <f t="shared" si="1"/>
        <v>0.5</v>
      </c>
      <c r="AB10" s="9"/>
    </row>
    <row r="11" ht="12.75" customHeight="1">
      <c r="A11" s="17">
        <v>3.0</v>
      </c>
      <c r="B11" s="18" t="s">
        <v>62</v>
      </c>
      <c r="C11" s="19" t="s">
        <v>63</v>
      </c>
      <c r="D11" s="39" t="s">
        <v>15</v>
      </c>
      <c r="E11" s="40">
        <v>8.7</v>
      </c>
      <c r="F11" s="83" t="s">
        <v>64</v>
      </c>
      <c r="G11" s="23">
        <v>9.7</v>
      </c>
      <c r="H11" s="43" t="s">
        <v>65</v>
      </c>
      <c r="I11" s="40">
        <v>10.3</v>
      </c>
      <c r="J11" s="9"/>
      <c r="K11" s="17">
        <v>28.0</v>
      </c>
      <c r="L11" s="18" t="s">
        <v>66</v>
      </c>
      <c r="M11" s="19" t="s">
        <v>67</v>
      </c>
      <c r="N11" s="84" t="s">
        <v>68</v>
      </c>
      <c r="O11" s="85"/>
      <c r="P11" s="86" t="s">
        <v>28</v>
      </c>
      <c r="Q11" s="85"/>
      <c r="R11" s="86" t="s">
        <v>50</v>
      </c>
      <c r="S11" s="85"/>
      <c r="T11" s="29"/>
      <c r="U11" s="30" t="s">
        <v>69</v>
      </c>
      <c r="V11" s="31">
        <v>24.5</v>
      </c>
      <c r="W11" s="32">
        <v>23.0</v>
      </c>
      <c r="X11" s="45" t="s">
        <v>22</v>
      </c>
      <c r="Y11" s="33" t="s">
        <v>21</v>
      </c>
      <c r="Z11" s="33" t="s">
        <v>21</v>
      </c>
      <c r="AA11" s="24">
        <f t="shared" si="1"/>
        <v>-1.5</v>
      </c>
      <c r="AB11" s="9"/>
    </row>
    <row r="12" ht="12.75" customHeight="1">
      <c r="A12" s="36"/>
      <c r="B12" s="37" t="s">
        <v>23</v>
      </c>
      <c r="C12" s="38"/>
      <c r="D12" s="39" t="s">
        <v>56</v>
      </c>
      <c r="E12" s="40">
        <v>7.1</v>
      </c>
      <c r="F12" s="83" t="s">
        <v>40</v>
      </c>
      <c r="G12" s="23">
        <v>10.8</v>
      </c>
      <c r="H12" s="43" t="s">
        <v>70</v>
      </c>
      <c r="I12" s="40">
        <v>7.0</v>
      </c>
      <c r="J12" s="9"/>
      <c r="K12" s="36"/>
      <c r="L12" s="37" t="s">
        <v>71</v>
      </c>
      <c r="M12" s="38"/>
      <c r="N12" s="87" t="s">
        <v>72</v>
      </c>
      <c r="O12" s="88"/>
      <c r="P12" s="89" t="s">
        <v>18</v>
      </c>
      <c r="Q12" s="88"/>
      <c r="R12" s="89" t="s">
        <v>73</v>
      </c>
      <c r="S12" s="88"/>
      <c r="T12" s="29"/>
      <c r="U12" s="30" t="s">
        <v>74</v>
      </c>
      <c r="V12" s="31">
        <v>48.5</v>
      </c>
      <c r="W12" s="32">
        <v>53.0</v>
      </c>
      <c r="X12" s="45" t="s">
        <v>21</v>
      </c>
      <c r="Y12" s="33" t="s">
        <v>22</v>
      </c>
      <c r="Z12" s="33" t="s">
        <v>22</v>
      </c>
      <c r="AA12" s="24">
        <f t="shared" si="1"/>
        <v>4.5</v>
      </c>
      <c r="AB12" s="9"/>
    </row>
    <row r="13" ht="12.75" customHeight="1">
      <c r="A13" s="36"/>
      <c r="B13" s="46"/>
      <c r="C13" s="47"/>
      <c r="D13" s="48" t="s">
        <v>75</v>
      </c>
      <c r="E13" s="49">
        <v>7.6</v>
      </c>
      <c r="F13" s="90" t="s">
        <v>25</v>
      </c>
      <c r="G13" s="51">
        <v>7.3</v>
      </c>
      <c r="H13" s="91" t="s">
        <v>76</v>
      </c>
      <c r="I13" s="49">
        <v>7.9</v>
      </c>
      <c r="J13" s="9"/>
      <c r="K13" s="36"/>
      <c r="L13" s="92"/>
      <c r="M13" s="38"/>
      <c r="N13" s="87" t="s">
        <v>77</v>
      </c>
      <c r="O13" s="88"/>
      <c r="P13" s="89" t="s">
        <v>19</v>
      </c>
      <c r="Q13" s="88"/>
      <c r="R13" s="89" t="s">
        <v>78</v>
      </c>
      <c r="S13" s="88"/>
      <c r="T13" s="29"/>
      <c r="U13" s="30" t="s">
        <v>79</v>
      </c>
      <c r="V13" s="31">
        <v>27.5</v>
      </c>
      <c r="W13" s="32">
        <v>20.0</v>
      </c>
      <c r="X13" s="45" t="s">
        <v>22</v>
      </c>
      <c r="Y13" s="35" t="s">
        <v>22</v>
      </c>
      <c r="Z13" s="35" t="s">
        <v>22</v>
      </c>
      <c r="AA13" s="24">
        <f t="shared" si="1"/>
        <v>-7.5</v>
      </c>
      <c r="AB13" s="9"/>
    </row>
    <row r="14" ht="12.75" customHeight="1">
      <c r="A14" s="54"/>
      <c r="B14" s="93"/>
      <c r="C14" s="56"/>
      <c r="D14" s="59" t="s">
        <v>38</v>
      </c>
      <c r="E14" s="94">
        <f>SUM(E11:E13)</f>
        <v>23.4</v>
      </c>
      <c r="F14" s="78" t="s">
        <v>38</v>
      </c>
      <c r="G14" s="95">
        <f>SUM(G11:G13)</f>
        <v>27.8</v>
      </c>
      <c r="H14" s="71" t="s">
        <v>38</v>
      </c>
      <c r="I14" s="60">
        <f>SUM(I11:I13)</f>
        <v>25.2</v>
      </c>
      <c r="J14" s="9"/>
      <c r="K14" s="36"/>
      <c r="L14" s="92"/>
      <c r="M14" s="38"/>
      <c r="N14" s="87" t="s">
        <v>80</v>
      </c>
      <c r="O14" s="88"/>
      <c r="P14" s="89" t="s">
        <v>81</v>
      </c>
      <c r="Q14" s="88"/>
      <c r="R14" s="89" t="s">
        <v>82</v>
      </c>
      <c r="S14" s="88"/>
      <c r="T14" s="29"/>
      <c r="U14" s="30" t="s">
        <v>83</v>
      </c>
      <c r="V14" s="31">
        <v>42.5</v>
      </c>
      <c r="W14" s="32">
        <v>25.0</v>
      </c>
      <c r="X14" s="33" t="s">
        <v>21</v>
      </c>
      <c r="Y14" s="33" t="s">
        <v>21</v>
      </c>
      <c r="Z14" s="45" t="s">
        <v>22</v>
      </c>
      <c r="AA14" s="24">
        <f t="shared" si="1"/>
        <v>-17.5</v>
      </c>
      <c r="AB14" s="9"/>
    </row>
    <row r="15" ht="12.75" customHeight="1">
      <c r="A15" s="17">
        <v>4.0</v>
      </c>
      <c r="B15" s="26" t="s">
        <v>84</v>
      </c>
      <c r="C15" s="19" t="s">
        <v>63</v>
      </c>
      <c r="D15" s="20" t="s">
        <v>32</v>
      </c>
      <c r="E15" s="4"/>
      <c r="F15" s="64" t="s">
        <v>24</v>
      </c>
      <c r="G15" s="96">
        <v>8.0</v>
      </c>
      <c r="H15" s="20" t="s">
        <v>15</v>
      </c>
      <c r="I15" s="97">
        <v>6.0</v>
      </c>
      <c r="J15" s="9"/>
      <c r="K15" s="54"/>
      <c r="L15" s="70"/>
      <c r="M15" s="98"/>
      <c r="N15" s="87" t="s">
        <v>27</v>
      </c>
      <c r="O15" s="88"/>
      <c r="P15" s="89" t="s">
        <v>85</v>
      </c>
      <c r="Q15" s="88"/>
      <c r="R15" s="89" t="s">
        <v>86</v>
      </c>
      <c r="S15" s="88"/>
      <c r="T15" s="29"/>
      <c r="U15" s="30" t="s">
        <v>87</v>
      </c>
      <c r="V15" s="31">
        <v>42.5</v>
      </c>
      <c r="W15" s="32">
        <v>42.0</v>
      </c>
      <c r="X15" s="45" t="s">
        <v>22</v>
      </c>
      <c r="Y15" s="34" t="s">
        <v>21</v>
      </c>
      <c r="Z15" s="35" t="s">
        <v>22</v>
      </c>
      <c r="AA15" s="24">
        <f t="shared" si="1"/>
        <v>-0.5</v>
      </c>
      <c r="AB15" s="9"/>
    </row>
    <row r="16" ht="12.75" customHeight="1">
      <c r="A16" s="36"/>
      <c r="B16" s="37" t="s">
        <v>88</v>
      </c>
      <c r="C16" s="47"/>
      <c r="D16" s="39" t="s">
        <v>14</v>
      </c>
      <c r="E16" s="53">
        <v>3.0</v>
      </c>
      <c r="F16" s="22" t="s">
        <v>26</v>
      </c>
      <c r="G16" s="99">
        <v>9.0</v>
      </c>
      <c r="H16" s="39" t="s">
        <v>64</v>
      </c>
      <c r="I16" s="44"/>
      <c r="J16" s="9"/>
      <c r="K16" s="41">
        <v>29.0</v>
      </c>
      <c r="L16" s="42" t="s">
        <v>89</v>
      </c>
      <c r="M16" s="19" t="s">
        <v>90</v>
      </c>
      <c r="N16" s="20" t="s">
        <v>36</v>
      </c>
      <c r="O16" s="85"/>
      <c r="P16" s="20" t="s">
        <v>68</v>
      </c>
      <c r="Q16" s="85"/>
      <c r="R16" s="20" t="s">
        <v>91</v>
      </c>
      <c r="S16" s="85"/>
      <c r="T16" s="29"/>
      <c r="U16" s="30" t="s">
        <v>92</v>
      </c>
      <c r="V16" s="31">
        <v>51.5</v>
      </c>
      <c r="W16" s="32">
        <v>33.0</v>
      </c>
      <c r="X16" s="33" t="s">
        <v>21</v>
      </c>
      <c r="Y16" s="34" t="s">
        <v>21</v>
      </c>
      <c r="Z16" s="35" t="s">
        <v>22</v>
      </c>
      <c r="AA16" s="24">
        <f t="shared" si="1"/>
        <v>-18.5</v>
      </c>
      <c r="AB16" s="9"/>
    </row>
    <row r="17" ht="12.75" customHeight="1">
      <c r="A17" s="36"/>
      <c r="B17" s="9"/>
      <c r="C17" s="38"/>
      <c r="D17" s="39" t="s">
        <v>93</v>
      </c>
      <c r="E17" s="53">
        <v>7.0</v>
      </c>
      <c r="F17" s="22" t="s">
        <v>25</v>
      </c>
      <c r="G17" s="100"/>
      <c r="H17" s="39" t="s">
        <v>65</v>
      </c>
      <c r="I17" s="44"/>
      <c r="J17" s="9"/>
      <c r="K17" s="41"/>
      <c r="L17" s="37" t="s">
        <v>94</v>
      </c>
      <c r="M17" s="101"/>
      <c r="N17" s="102" t="s">
        <v>95</v>
      </c>
      <c r="O17" s="103"/>
      <c r="P17" s="39" t="s">
        <v>40</v>
      </c>
      <c r="Q17" s="88"/>
      <c r="R17" s="39" t="s">
        <v>96</v>
      </c>
      <c r="S17" s="88"/>
      <c r="T17" s="29"/>
      <c r="U17" s="30" t="s">
        <v>97</v>
      </c>
      <c r="V17" s="31">
        <v>41.5</v>
      </c>
      <c r="W17" s="32">
        <v>56.0</v>
      </c>
      <c r="X17" s="33" t="s">
        <v>22</v>
      </c>
      <c r="Y17" s="45" t="s">
        <v>21</v>
      </c>
      <c r="Z17" s="45" t="s">
        <v>21</v>
      </c>
      <c r="AA17" s="24">
        <f t="shared" si="1"/>
        <v>14.5</v>
      </c>
      <c r="AB17" s="9"/>
    </row>
    <row r="18" ht="12.75" customHeight="1">
      <c r="A18" s="36"/>
      <c r="B18" s="66"/>
      <c r="C18" s="38"/>
      <c r="D18" s="39" t="s">
        <v>31</v>
      </c>
      <c r="E18" s="53">
        <v>5.0</v>
      </c>
      <c r="F18" s="22" t="s">
        <v>98</v>
      </c>
      <c r="G18" s="100"/>
      <c r="H18" s="39" t="s">
        <v>76</v>
      </c>
      <c r="I18" s="53">
        <v>10.0</v>
      </c>
      <c r="J18" s="9"/>
      <c r="K18" s="41"/>
      <c r="L18" s="37" t="s">
        <v>99</v>
      </c>
      <c r="M18" s="38"/>
      <c r="N18" s="43" t="s">
        <v>100</v>
      </c>
      <c r="O18" s="88"/>
      <c r="P18" s="39" t="s">
        <v>101</v>
      </c>
      <c r="Q18" s="88"/>
      <c r="R18" s="39" t="s">
        <v>102</v>
      </c>
      <c r="S18" s="88"/>
      <c r="T18" s="29"/>
      <c r="U18" s="30" t="s">
        <v>103</v>
      </c>
      <c r="V18" s="31">
        <v>48.5</v>
      </c>
      <c r="W18" s="32">
        <v>53.0</v>
      </c>
      <c r="X18" s="45" t="s">
        <v>21</v>
      </c>
      <c r="Y18" s="33" t="s">
        <v>22</v>
      </c>
      <c r="Z18" s="33" t="s">
        <v>22</v>
      </c>
      <c r="AA18" s="24">
        <f t="shared" si="1"/>
        <v>4.5</v>
      </c>
      <c r="AB18" s="9"/>
    </row>
    <row r="19" ht="12.75" customHeight="1">
      <c r="A19" s="36"/>
      <c r="B19" s="66"/>
      <c r="C19" s="38"/>
      <c r="D19" s="39" t="s">
        <v>104</v>
      </c>
      <c r="E19" s="44"/>
      <c r="F19" s="22" t="s">
        <v>40</v>
      </c>
      <c r="G19" s="99">
        <v>2.0</v>
      </c>
      <c r="H19" s="39" t="s">
        <v>105</v>
      </c>
      <c r="I19" s="44"/>
      <c r="J19" s="9"/>
      <c r="K19" s="41"/>
      <c r="L19" s="46"/>
      <c r="M19" s="38"/>
      <c r="N19" s="43" t="s">
        <v>106</v>
      </c>
      <c r="O19" s="88"/>
      <c r="P19" s="39" t="s">
        <v>107</v>
      </c>
      <c r="Q19" s="88"/>
      <c r="R19" s="39" t="s">
        <v>108</v>
      </c>
      <c r="S19" s="88"/>
      <c r="T19" s="29"/>
      <c r="U19" s="30" t="s">
        <v>109</v>
      </c>
      <c r="V19" s="31">
        <v>54.5</v>
      </c>
      <c r="W19" s="32">
        <v>51.0</v>
      </c>
      <c r="X19" s="33" t="s">
        <v>21</v>
      </c>
      <c r="Y19" s="33" t="s">
        <v>21</v>
      </c>
      <c r="Z19" s="33" t="s">
        <v>21</v>
      </c>
      <c r="AA19" s="24">
        <f t="shared" si="1"/>
        <v>-3.5</v>
      </c>
      <c r="AB19" s="9"/>
    </row>
    <row r="20" ht="12.75" customHeight="1">
      <c r="A20" s="54"/>
      <c r="B20" s="70"/>
      <c r="C20" s="56"/>
      <c r="D20" s="59" t="s">
        <v>38</v>
      </c>
      <c r="E20" s="72">
        <f>SUM(E15:E19)</f>
        <v>15</v>
      </c>
      <c r="F20" s="61" t="s">
        <v>38</v>
      </c>
      <c r="G20" s="104">
        <f>SUM(G15:G19)</f>
        <v>19</v>
      </c>
      <c r="H20" s="59" t="s">
        <v>38</v>
      </c>
      <c r="I20" s="72">
        <f>SUM(I15:I19)</f>
        <v>16</v>
      </c>
      <c r="J20" s="9"/>
      <c r="K20" s="69"/>
      <c r="L20" s="70"/>
      <c r="M20" s="56"/>
      <c r="N20" s="105" t="s">
        <v>110</v>
      </c>
      <c r="O20" s="77"/>
      <c r="P20" s="106" t="s">
        <v>111</v>
      </c>
      <c r="Q20" s="77"/>
      <c r="R20" s="106" t="s">
        <v>112</v>
      </c>
      <c r="S20" s="77"/>
      <c r="T20" s="29"/>
      <c r="U20" s="30" t="s">
        <v>113</v>
      </c>
      <c r="V20" s="31">
        <v>34.5</v>
      </c>
      <c r="W20" s="32">
        <v>46.0</v>
      </c>
      <c r="X20" s="33" t="s">
        <v>22</v>
      </c>
      <c r="Y20" s="35" t="s">
        <v>21</v>
      </c>
      <c r="Z20" s="34" t="s">
        <v>22</v>
      </c>
      <c r="AA20" s="24">
        <f t="shared" si="1"/>
        <v>11.5</v>
      </c>
      <c r="AB20" s="9"/>
    </row>
    <row r="21" ht="12.75" customHeight="1">
      <c r="A21" s="25">
        <v>5.0</v>
      </c>
      <c r="B21" s="26" t="s">
        <v>114</v>
      </c>
      <c r="C21" s="19" t="s">
        <v>12</v>
      </c>
      <c r="D21" s="27" t="s">
        <v>115</v>
      </c>
      <c r="E21" s="85"/>
      <c r="F21" s="27" t="s">
        <v>116</v>
      </c>
      <c r="G21" s="85"/>
      <c r="H21" s="27" t="s">
        <v>117</v>
      </c>
      <c r="I21" s="85"/>
      <c r="J21" s="9"/>
      <c r="K21" s="25">
        <v>30.0</v>
      </c>
      <c r="L21" s="26" t="s">
        <v>118</v>
      </c>
      <c r="M21" s="19" t="s">
        <v>119</v>
      </c>
      <c r="N21" s="84" t="s">
        <v>72</v>
      </c>
      <c r="O21" s="85"/>
      <c r="P21" s="86" t="s">
        <v>49</v>
      </c>
      <c r="Q21" s="85"/>
      <c r="R21" s="86" t="s">
        <v>120</v>
      </c>
      <c r="S21" s="85"/>
      <c r="T21" s="29"/>
      <c r="U21" s="30" t="s">
        <v>121</v>
      </c>
      <c r="V21" s="31">
        <v>39.5</v>
      </c>
      <c r="W21" s="32">
        <v>36.0</v>
      </c>
      <c r="X21" s="45" t="s">
        <v>22</v>
      </c>
      <c r="Y21" s="35" t="s">
        <v>22</v>
      </c>
      <c r="Z21" s="35" t="s">
        <v>22</v>
      </c>
      <c r="AA21" s="24">
        <f t="shared" si="1"/>
        <v>-3.5</v>
      </c>
      <c r="AB21" s="9"/>
    </row>
    <row r="22" ht="12.75" customHeight="1">
      <c r="A22" s="41"/>
      <c r="B22" s="37" t="s">
        <v>122</v>
      </c>
      <c r="C22" s="36"/>
      <c r="D22" s="43" t="s">
        <v>123</v>
      </c>
      <c r="E22" s="88"/>
      <c r="F22" s="43" t="s">
        <v>124</v>
      </c>
      <c r="G22" s="88"/>
      <c r="H22" s="43" t="s">
        <v>125</v>
      </c>
      <c r="I22" s="88"/>
      <c r="J22" s="9"/>
      <c r="K22" s="41"/>
      <c r="L22" s="37" t="s">
        <v>126</v>
      </c>
      <c r="M22" s="38"/>
      <c r="N22" s="87" t="s">
        <v>127</v>
      </c>
      <c r="O22" s="88"/>
      <c r="P22" s="89" t="s">
        <v>68</v>
      </c>
      <c r="Q22" s="88"/>
      <c r="R22" s="89" t="s">
        <v>128</v>
      </c>
      <c r="S22" s="88"/>
      <c r="T22" s="29"/>
      <c r="U22" s="30" t="s">
        <v>129</v>
      </c>
      <c r="V22" s="31">
        <v>41.5</v>
      </c>
      <c r="W22" s="32">
        <v>37.0</v>
      </c>
      <c r="X22" s="33" t="s">
        <v>21</v>
      </c>
      <c r="Y22" s="34" t="s">
        <v>21</v>
      </c>
      <c r="Z22" s="35" t="s">
        <v>22</v>
      </c>
      <c r="AA22" s="24">
        <f t="shared" si="1"/>
        <v>-4.5</v>
      </c>
      <c r="AB22" s="9"/>
    </row>
    <row r="23" ht="12.75" customHeight="1">
      <c r="A23" s="69"/>
      <c r="B23" s="70"/>
      <c r="C23" s="107"/>
      <c r="D23" s="108" t="s">
        <v>130</v>
      </c>
      <c r="E23" s="109"/>
      <c r="F23" s="106" t="s">
        <v>131</v>
      </c>
      <c r="G23" s="77"/>
      <c r="H23" s="106" t="s">
        <v>132</v>
      </c>
      <c r="I23" s="77"/>
      <c r="J23" s="9"/>
      <c r="K23" s="36"/>
      <c r="L23" s="92"/>
      <c r="M23" s="38"/>
      <c r="N23" s="87" t="s">
        <v>133</v>
      </c>
      <c r="P23" s="89" t="s">
        <v>134</v>
      </c>
      <c r="R23" s="89" t="s">
        <v>135</v>
      </c>
      <c r="S23" s="88"/>
      <c r="T23" s="29"/>
      <c r="U23" s="30" t="s">
        <v>136</v>
      </c>
      <c r="V23" s="31">
        <v>23.5</v>
      </c>
      <c r="W23" s="32">
        <v>24.0</v>
      </c>
      <c r="X23" s="33" t="s">
        <v>22</v>
      </c>
      <c r="Y23" s="33" t="s">
        <v>22</v>
      </c>
      <c r="Z23" s="33" t="s">
        <v>22</v>
      </c>
      <c r="AA23" s="24">
        <f t="shared" si="1"/>
        <v>0.5</v>
      </c>
      <c r="AB23" s="9"/>
    </row>
    <row r="24" ht="12.75" customHeight="1">
      <c r="A24" s="17">
        <v>6.0</v>
      </c>
      <c r="B24" s="26" t="s">
        <v>137</v>
      </c>
      <c r="C24" s="19" t="s">
        <v>119</v>
      </c>
      <c r="D24" s="20" t="s">
        <v>86</v>
      </c>
      <c r="E24" s="85"/>
      <c r="F24" s="20" t="s">
        <v>138</v>
      </c>
      <c r="G24" s="85"/>
      <c r="H24" s="20" t="s">
        <v>139</v>
      </c>
      <c r="I24" s="85"/>
      <c r="J24" s="9"/>
      <c r="K24" s="36"/>
      <c r="L24" s="92"/>
      <c r="M24" s="38"/>
      <c r="N24" s="87" t="s">
        <v>91</v>
      </c>
      <c r="P24" s="89" t="s">
        <v>140</v>
      </c>
      <c r="R24" s="89" t="s">
        <v>141</v>
      </c>
      <c r="S24" s="88"/>
      <c r="T24" s="29"/>
      <c r="U24" s="30" t="s">
        <v>142</v>
      </c>
      <c r="V24" s="31">
        <v>22.5</v>
      </c>
      <c r="W24" s="32">
        <v>22.0</v>
      </c>
      <c r="X24" s="45" t="s">
        <v>22</v>
      </c>
      <c r="Y24" s="35" t="s">
        <v>22</v>
      </c>
      <c r="Z24" s="34" t="s">
        <v>21</v>
      </c>
      <c r="AA24" s="24">
        <f t="shared" si="1"/>
        <v>-0.5</v>
      </c>
      <c r="AB24" s="9"/>
    </row>
    <row r="25" ht="12.75" customHeight="1">
      <c r="A25" s="36"/>
      <c r="B25" s="46"/>
      <c r="C25" s="47"/>
      <c r="D25" s="39" t="s">
        <v>143</v>
      </c>
      <c r="E25" s="88"/>
      <c r="F25" s="39" t="s">
        <v>144</v>
      </c>
      <c r="G25" s="88"/>
      <c r="H25" s="110" t="s">
        <v>145</v>
      </c>
      <c r="I25" s="103"/>
      <c r="J25" s="9"/>
      <c r="K25" s="36"/>
      <c r="L25" s="92"/>
      <c r="M25" s="56"/>
      <c r="N25" s="87" t="s">
        <v>146</v>
      </c>
      <c r="P25" s="111" t="s">
        <v>147</v>
      </c>
      <c r="Q25" s="77"/>
      <c r="R25" s="111" t="s">
        <v>148</v>
      </c>
      <c r="S25" s="77"/>
      <c r="T25" s="29"/>
      <c r="U25" s="30" t="s">
        <v>149</v>
      </c>
      <c r="V25" s="31">
        <v>50.5</v>
      </c>
      <c r="W25" s="32">
        <v>51.0</v>
      </c>
      <c r="X25" s="45" t="s">
        <v>21</v>
      </c>
      <c r="Y25" s="45" t="s">
        <v>21</v>
      </c>
      <c r="Z25" s="33" t="s">
        <v>22</v>
      </c>
      <c r="AA25" s="24">
        <f t="shared" si="1"/>
        <v>0.5</v>
      </c>
      <c r="AB25" s="9"/>
    </row>
    <row r="26" ht="12.75" customHeight="1">
      <c r="A26" s="54"/>
      <c r="B26" s="112"/>
      <c r="C26" s="56"/>
      <c r="D26" s="106" t="s">
        <v>150</v>
      </c>
      <c r="E26" s="77"/>
      <c r="F26" s="106" t="s">
        <v>151</v>
      </c>
      <c r="G26" s="77"/>
      <c r="H26" s="106" t="s">
        <v>152</v>
      </c>
      <c r="I26" s="77"/>
      <c r="J26" s="9"/>
      <c r="K26" s="17">
        <v>31.0</v>
      </c>
      <c r="L26" s="26" t="s">
        <v>153</v>
      </c>
      <c r="M26" s="19" t="s">
        <v>154</v>
      </c>
      <c r="N26" s="113" t="s">
        <v>155</v>
      </c>
      <c r="O26" s="85"/>
      <c r="P26" s="20" t="s">
        <v>156</v>
      </c>
      <c r="Q26" s="85"/>
      <c r="R26" s="114" t="s">
        <v>72</v>
      </c>
      <c r="S26" s="115"/>
      <c r="T26" s="29"/>
      <c r="U26" s="30" t="s">
        <v>157</v>
      </c>
      <c r="V26" s="31">
        <v>51.5</v>
      </c>
      <c r="W26" s="32">
        <v>64.0</v>
      </c>
      <c r="X26" s="45" t="s">
        <v>21</v>
      </c>
      <c r="Y26" s="35" t="s">
        <v>21</v>
      </c>
      <c r="Z26" s="35" t="s">
        <v>21</v>
      </c>
      <c r="AA26" s="24">
        <f t="shared" si="1"/>
        <v>12.5</v>
      </c>
      <c r="AB26" s="9"/>
    </row>
    <row r="27" ht="12.75" customHeight="1">
      <c r="A27" s="25">
        <v>7.0</v>
      </c>
      <c r="B27" s="26" t="s">
        <v>158</v>
      </c>
      <c r="C27" s="19" t="s">
        <v>154</v>
      </c>
      <c r="D27" s="116" t="s">
        <v>24</v>
      </c>
      <c r="E27" s="85"/>
      <c r="F27" s="117" t="s">
        <v>45</v>
      </c>
      <c r="G27" s="85"/>
      <c r="H27" s="116" t="s">
        <v>159</v>
      </c>
      <c r="I27" s="85"/>
      <c r="J27" s="9"/>
      <c r="K27" s="41"/>
      <c r="L27" s="46"/>
      <c r="M27" s="38"/>
      <c r="N27" s="43" t="s">
        <v>160</v>
      </c>
      <c r="O27" s="88"/>
      <c r="P27" s="39" t="s">
        <v>161</v>
      </c>
      <c r="Q27" s="88"/>
      <c r="R27" s="39" t="s">
        <v>148</v>
      </c>
      <c r="S27" s="88"/>
      <c r="T27" s="29"/>
      <c r="U27" s="30" t="s">
        <v>162</v>
      </c>
      <c r="V27" s="31">
        <v>44.5</v>
      </c>
      <c r="W27" s="32">
        <v>27.0</v>
      </c>
      <c r="X27" s="33" t="s">
        <v>21</v>
      </c>
      <c r="Y27" s="35" t="s">
        <v>22</v>
      </c>
      <c r="Z27" s="35" t="s">
        <v>22</v>
      </c>
      <c r="AA27" s="24">
        <f t="shared" si="1"/>
        <v>-17.5</v>
      </c>
      <c r="AB27" s="9"/>
    </row>
    <row r="28" ht="12.75" customHeight="1">
      <c r="A28" s="41"/>
      <c r="B28" s="46"/>
      <c r="C28" s="47"/>
      <c r="D28" s="39" t="s">
        <v>26</v>
      </c>
      <c r="E28" s="88"/>
      <c r="F28" s="118" t="s">
        <v>70</v>
      </c>
      <c r="G28" s="88"/>
      <c r="H28" s="39" t="s">
        <v>163</v>
      </c>
      <c r="I28" s="88"/>
      <c r="J28" s="9"/>
      <c r="K28" s="41"/>
      <c r="L28" s="66"/>
      <c r="M28" s="38"/>
      <c r="N28" s="43" t="s">
        <v>127</v>
      </c>
      <c r="O28" s="88"/>
      <c r="P28" s="119" t="s">
        <v>164</v>
      </c>
      <c r="Q28" s="88"/>
      <c r="R28" s="39" t="s">
        <v>128</v>
      </c>
      <c r="S28" s="88"/>
      <c r="T28" s="29"/>
      <c r="U28" s="30" t="s">
        <v>165</v>
      </c>
      <c r="V28" s="31">
        <v>36.5</v>
      </c>
      <c r="W28" s="32">
        <v>30.0</v>
      </c>
      <c r="X28" s="45" t="s">
        <v>22</v>
      </c>
      <c r="Y28" s="45" t="s">
        <v>22</v>
      </c>
      <c r="Z28" s="33" t="s">
        <v>21</v>
      </c>
      <c r="AA28" s="24">
        <f t="shared" si="1"/>
        <v>-6.5</v>
      </c>
      <c r="AB28" s="9"/>
    </row>
    <row r="29" ht="12.75" customHeight="1">
      <c r="A29" s="69"/>
      <c r="B29" s="70"/>
      <c r="C29" s="107"/>
      <c r="D29" s="106" t="s">
        <v>166</v>
      </c>
      <c r="E29" s="77"/>
      <c r="F29" s="120" t="s">
        <v>112</v>
      </c>
      <c r="G29" s="77"/>
      <c r="H29" s="106" t="s">
        <v>57</v>
      </c>
      <c r="I29" s="77"/>
      <c r="J29" s="9"/>
      <c r="K29" s="41"/>
      <c r="L29" s="66"/>
      <c r="M29" s="38"/>
      <c r="N29" s="43" t="s">
        <v>167</v>
      </c>
      <c r="O29" s="88"/>
      <c r="P29" s="39" t="s">
        <v>168</v>
      </c>
      <c r="Q29" s="88"/>
      <c r="R29" s="39" t="s">
        <v>169</v>
      </c>
      <c r="S29" s="88"/>
      <c r="T29" s="29"/>
      <c r="U29" s="30" t="s">
        <v>170</v>
      </c>
      <c r="V29" s="31">
        <v>28.5</v>
      </c>
      <c r="W29" s="32">
        <v>34.0</v>
      </c>
      <c r="X29" s="33" t="s">
        <v>22</v>
      </c>
      <c r="Y29" s="34" t="s">
        <v>22</v>
      </c>
      <c r="Z29" s="34" t="s">
        <v>22</v>
      </c>
      <c r="AA29" s="24">
        <f t="shared" si="1"/>
        <v>5.5</v>
      </c>
      <c r="AB29" s="9"/>
    </row>
    <row r="30" ht="12.75" customHeight="1">
      <c r="A30" s="25">
        <v>8.0</v>
      </c>
      <c r="B30" s="26" t="s">
        <v>171</v>
      </c>
      <c r="C30" s="19" t="s">
        <v>90</v>
      </c>
      <c r="D30" s="20" t="s">
        <v>24</v>
      </c>
      <c r="E30" s="97">
        <v>3.0</v>
      </c>
      <c r="F30" s="20" t="s">
        <v>32</v>
      </c>
      <c r="G30" s="97">
        <v>2.0</v>
      </c>
      <c r="H30" s="64" t="s">
        <v>15</v>
      </c>
      <c r="I30" s="96">
        <v>3.0</v>
      </c>
      <c r="J30" s="9"/>
      <c r="K30" s="69"/>
      <c r="L30" s="70"/>
      <c r="M30" s="38"/>
      <c r="N30" s="105" t="s">
        <v>172</v>
      </c>
      <c r="O30" s="77"/>
      <c r="P30" s="106" t="s">
        <v>49</v>
      </c>
      <c r="Q30" s="77"/>
      <c r="R30" s="121" t="s">
        <v>173</v>
      </c>
      <c r="S30" s="77"/>
      <c r="T30" s="29"/>
      <c r="U30" s="30" t="s">
        <v>174</v>
      </c>
      <c r="V30" s="31">
        <v>35.5</v>
      </c>
      <c r="W30" s="32">
        <v>48.0</v>
      </c>
      <c r="X30" s="45" t="s">
        <v>21</v>
      </c>
      <c r="Y30" s="35" t="s">
        <v>21</v>
      </c>
      <c r="Z30" s="35" t="s">
        <v>21</v>
      </c>
      <c r="AA30" s="24">
        <f t="shared" si="1"/>
        <v>12.5</v>
      </c>
      <c r="AB30" s="9"/>
    </row>
    <row r="31" ht="12.75" customHeight="1">
      <c r="A31" s="122"/>
      <c r="B31" s="37" t="s">
        <v>175</v>
      </c>
      <c r="C31" s="123" t="s">
        <v>176</v>
      </c>
      <c r="D31" s="39" t="s">
        <v>76</v>
      </c>
      <c r="E31" s="53">
        <v>3.0</v>
      </c>
      <c r="F31" s="39" t="s">
        <v>14</v>
      </c>
      <c r="G31" s="53">
        <v>2.0</v>
      </c>
      <c r="H31" s="22" t="s">
        <v>65</v>
      </c>
      <c r="I31" s="100"/>
      <c r="J31" s="9"/>
      <c r="K31" s="69">
        <v>32.0</v>
      </c>
      <c r="L31" s="74" t="s">
        <v>177</v>
      </c>
      <c r="M31" s="82"/>
      <c r="N31" s="124" t="s">
        <v>5</v>
      </c>
      <c r="O31" s="11"/>
      <c r="P31" s="125" t="s">
        <v>6</v>
      </c>
      <c r="Q31" s="11"/>
      <c r="R31" s="126" t="s">
        <v>7</v>
      </c>
      <c r="S31" s="11"/>
      <c r="T31" s="29"/>
      <c r="U31" s="30" t="s">
        <v>178</v>
      </c>
      <c r="V31" s="31">
        <v>51.5</v>
      </c>
      <c r="W31" s="32">
        <v>49.0</v>
      </c>
      <c r="X31" s="33" t="s">
        <v>21</v>
      </c>
      <c r="Y31" s="35" t="s">
        <v>22</v>
      </c>
      <c r="Z31" s="33" t="s">
        <v>21</v>
      </c>
      <c r="AA31" s="24">
        <f t="shared" si="1"/>
        <v>-2.5</v>
      </c>
      <c r="AB31" s="9"/>
    </row>
    <row r="32" ht="12.75" customHeight="1">
      <c r="A32" s="122"/>
      <c r="B32" s="66"/>
      <c r="C32" s="127" t="s">
        <v>179</v>
      </c>
      <c r="D32" s="39" t="s">
        <v>25</v>
      </c>
      <c r="E32" s="44"/>
      <c r="F32" s="39" t="s">
        <v>64</v>
      </c>
      <c r="G32" s="53">
        <v>1.0</v>
      </c>
      <c r="H32" s="22" t="s">
        <v>26</v>
      </c>
      <c r="I32" s="99">
        <v>2.0</v>
      </c>
      <c r="J32" s="128"/>
      <c r="K32" s="17">
        <v>33.0</v>
      </c>
      <c r="L32" s="18" t="s">
        <v>180</v>
      </c>
      <c r="M32" s="19" t="s">
        <v>63</v>
      </c>
      <c r="N32" s="27" t="s">
        <v>181</v>
      </c>
      <c r="O32" s="85"/>
      <c r="P32" s="20" t="s">
        <v>182</v>
      </c>
      <c r="Q32" s="85"/>
      <c r="R32" s="114" t="s">
        <v>183</v>
      </c>
      <c r="S32" s="115"/>
      <c r="T32" s="29"/>
      <c r="U32" s="30" t="s">
        <v>184</v>
      </c>
      <c r="V32" s="31">
        <v>33.5</v>
      </c>
      <c r="W32" s="32">
        <v>35.0</v>
      </c>
      <c r="X32" s="33" t="s">
        <v>22</v>
      </c>
      <c r="Y32" s="35" t="s">
        <v>21</v>
      </c>
      <c r="Z32" s="33" t="s">
        <v>22</v>
      </c>
      <c r="AA32" s="24">
        <f t="shared" si="1"/>
        <v>1.5</v>
      </c>
      <c r="AB32" s="129"/>
    </row>
    <row r="33" ht="12.75" customHeight="1">
      <c r="A33" s="122"/>
      <c r="B33" s="130"/>
      <c r="C33" s="131" t="s">
        <v>185</v>
      </c>
      <c r="D33" s="39" t="s">
        <v>45</v>
      </c>
      <c r="E33" s="44"/>
      <c r="F33" s="39" t="s">
        <v>98</v>
      </c>
      <c r="G33" s="53">
        <v>1.0</v>
      </c>
      <c r="H33" s="22" t="s">
        <v>13</v>
      </c>
      <c r="I33" s="100"/>
      <c r="J33" s="9"/>
      <c r="K33" s="36"/>
      <c r="L33" s="92"/>
      <c r="M33" s="38"/>
      <c r="N33" s="43" t="s">
        <v>186</v>
      </c>
      <c r="O33" s="88"/>
      <c r="P33" s="43" t="s">
        <v>187</v>
      </c>
      <c r="Q33" s="88"/>
      <c r="R33" s="43" t="s">
        <v>188</v>
      </c>
      <c r="S33" s="88"/>
      <c r="T33" s="29"/>
      <c r="U33" s="132"/>
      <c r="V33" s="132"/>
      <c r="W33" s="132"/>
      <c r="X33" s="133">
        <v>1.7</v>
      </c>
      <c r="Y33" s="133">
        <v>1.6</v>
      </c>
      <c r="Z33" s="133">
        <v>1.5</v>
      </c>
    </row>
    <row r="34" ht="12.75" customHeight="1">
      <c r="A34" s="122"/>
      <c r="B34" s="130"/>
      <c r="C34" s="134"/>
      <c r="D34" s="39" t="s">
        <v>189</v>
      </c>
      <c r="E34" s="44"/>
      <c r="F34" s="39" t="s">
        <v>40</v>
      </c>
      <c r="G34" s="53">
        <v>1.0</v>
      </c>
      <c r="H34" s="22" t="s">
        <v>31</v>
      </c>
      <c r="I34" s="99">
        <v>3.0</v>
      </c>
      <c r="J34" s="135"/>
      <c r="K34" s="54"/>
      <c r="L34" s="136"/>
      <c r="M34" s="38"/>
      <c r="N34" s="43" t="s">
        <v>190</v>
      </c>
      <c r="P34" s="39" t="s">
        <v>131</v>
      </c>
      <c r="R34" s="106" t="s">
        <v>191</v>
      </c>
      <c r="S34" s="77"/>
      <c r="T34" s="29"/>
      <c r="U34" s="132"/>
      <c r="V34" s="132"/>
      <c r="W34" s="132"/>
      <c r="X34" s="137"/>
      <c r="Y34" s="129"/>
      <c r="Z34" s="129"/>
    </row>
    <row r="35" ht="12.75" customHeight="1">
      <c r="A35" s="122"/>
      <c r="B35" s="138"/>
      <c r="C35" s="56"/>
      <c r="D35" s="59" t="s">
        <v>38</v>
      </c>
      <c r="E35" s="72">
        <f>SUM(E30:E34)</f>
        <v>6</v>
      </c>
      <c r="F35" s="59" t="s">
        <v>38</v>
      </c>
      <c r="G35" s="72">
        <f>SUM(G30:G34)</f>
        <v>7</v>
      </c>
      <c r="H35" s="61" t="s">
        <v>38</v>
      </c>
      <c r="I35" s="104">
        <f>SUM(I30:I34)</f>
        <v>8</v>
      </c>
      <c r="J35" s="129"/>
      <c r="K35" s="36">
        <v>34.0</v>
      </c>
      <c r="L35" s="63" t="s">
        <v>192</v>
      </c>
      <c r="M35" s="82"/>
      <c r="N35" s="124" t="s">
        <v>5</v>
      </c>
      <c r="O35" s="11"/>
      <c r="P35" s="125" t="s">
        <v>6</v>
      </c>
      <c r="Q35" s="11"/>
      <c r="R35" s="126" t="s">
        <v>7</v>
      </c>
      <c r="S35" s="11"/>
      <c r="T35" s="29"/>
      <c r="U35" s="132"/>
      <c r="V35" s="132"/>
      <c r="W35" s="132"/>
      <c r="X35" s="132"/>
      <c r="Y35" s="137"/>
      <c r="Z35" s="129"/>
    </row>
    <row r="36" ht="12.75" customHeight="1">
      <c r="A36" s="139">
        <v>9.0</v>
      </c>
      <c r="B36" s="18" t="s">
        <v>193</v>
      </c>
      <c r="C36" s="19" t="s">
        <v>119</v>
      </c>
      <c r="D36" s="20" t="s">
        <v>45</v>
      </c>
      <c r="E36" s="97">
        <v>3.0</v>
      </c>
      <c r="F36" s="20" t="s">
        <v>70</v>
      </c>
      <c r="G36" s="97">
        <v>1.0</v>
      </c>
      <c r="H36" s="64" t="s">
        <v>24</v>
      </c>
      <c r="I36" s="96">
        <v>3.0</v>
      </c>
      <c r="J36" s="129"/>
      <c r="K36" s="17">
        <v>35.0</v>
      </c>
      <c r="L36" s="26" t="s">
        <v>194</v>
      </c>
      <c r="M36" s="19" t="s">
        <v>63</v>
      </c>
      <c r="N36" s="20" t="s">
        <v>15</v>
      </c>
      <c r="O36" s="85"/>
      <c r="P36" s="114" t="s">
        <v>14</v>
      </c>
      <c r="Q36" s="115"/>
      <c r="R36" s="20" t="s">
        <v>24</v>
      </c>
      <c r="S36" s="85"/>
      <c r="T36" s="29"/>
      <c r="U36" s="132"/>
      <c r="V36" s="132"/>
      <c r="W36" s="132"/>
      <c r="X36" s="132"/>
      <c r="Y36" s="129"/>
      <c r="Z36" s="129"/>
    </row>
    <row r="37" ht="12.75" customHeight="1">
      <c r="A37" s="128"/>
      <c r="B37" s="37" t="s">
        <v>195</v>
      </c>
      <c r="C37" s="123" t="s">
        <v>176</v>
      </c>
      <c r="D37" s="39" t="s">
        <v>159</v>
      </c>
      <c r="E37" s="53">
        <v>1.0</v>
      </c>
      <c r="F37" s="39" t="s">
        <v>104</v>
      </c>
      <c r="G37" s="44"/>
      <c r="H37" s="22" t="s">
        <v>196</v>
      </c>
      <c r="I37" s="99">
        <v>1.0</v>
      </c>
      <c r="J37" s="129"/>
      <c r="K37" s="36"/>
      <c r="L37" s="46"/>
      <c r="M37" s="140"/>
      <c r="N37" s="39" t="s">
        <v>65</v>
      </c>
      <c r="O37" s="88"/>
      <c r="P37" s="39" t="s">
        <v>32</v>
      </c>
      <c r="Q37" s="88"/>
      <c r="R37" s="39" t="s">
        <v>98</v>
      </c>
      <c r="S37" s="88"/>
      <c r="T37" s="29"/>
      <c r="U37" s="129"/>
      <c r="V37" s="132"/>
      <c r="W37" s="132"/>
      <c r="X37" s="132"/>
      <c r="Y37" s="132"/>
      <c r="Z37" s="129"/>
    </row>
    <row r="38" ht="12.75" customHeight="1">
      <c r="A38" s="128"/>
      <c r="B38" s="9"/>
      <c r="C38" s="127" t="s">
        <v>179</v>
      </c>
      <c r="D38" s="39" t="s">
        <v>163</v>
      </c>
      <c r="E38" s="44"/>
      <c r="F38" s="39" t="s">
        <v>26</v>
      </c>
      <c r="G38" s="44"/>
      <c r="H38" s="22" t="s">
        <v>197</v>
      </c>
      <c r="I38" s="99">
        <v>3.0</v>
      </c>
      <c r="J38" s="129"/>
      <c r="K38" s="54"/>
      <c r="L38" s="70"/>
      <c r="M38" s="141"/>
      <c r="N38" s="106" t="s">
        <v>26</v>
      </c>
      <c r="O38" s="77"/>
      <c r="P38" s="106" t="s">
        <v>13</v>
      </c>
      <c r="Q38" s="77"/>
      <c r="R38" s="106" t="s">
        <v>64</v>
      </c>
      <c r="S38" s="77"/>
      <c r="T38" s="29"/>
      <c r="U38" s="129"/>
      <c r="V38" s="132"/>
      <c r="W38" s="132"/>
      <c r="X38" s="132"/>
      <c r="Y38" s="132"/>
      <c r="Z38" s="129"/>
    </row>
    <row r="39" ht="12.75" customHeight="1">
      <c r="A39" s="128"/>
      <c r="B39" s="9"/>
      <c r="C39" s="36"/>
      <c r="D39" s="39" t="s">
        <v>166</v>
      </c>
      <c r="E39" s="44"/>
      <c r="F39" s="39" t="s">
        <v>198</v>
      </c>
      <c r="G39" s="53">
        <v>1.0</v>
      </c>
      <c r="H39" s="22" t="s">
        <v>112</v>
      </c>
      <c r="I39" s="100"/>
      <c r="J39" s="129"/>
      <c r="K39" s="17">
        <v>36.0</v>
      </c>
      <c r="L39" s="18" t="s">
        <v>199</v>
      </c>
      <c r="M39" s="142" t="s">
        <v>63</v>
      </c>
      <c r="N39" s="20" t="s">
        <v>200</v>
      </c>
      <c r="O39" s="85"/>
      <c r="P39" s="114" t="s">
        <v>78</v>
      </c>
      <c r="Q39" s="115"/>
      <c r="R39" s="114" t="s">
        <v>201</v>
      </c>
      <c r="S39" s="115"/>
      <c r="T39" s="29"/>
      <c r="U39" s="129"/>
      <c r="V39" s="132"/>
      <c r="W39" s="132"/>
      <c r="X39" s="132"/>
      <c r="Y39" s="132"/>
      <c r="Z39" s="132"/>
      <c r="AA39" s="129"/>
      <c r="AB39" s="129"/>
    </row>
    <row r="40" ht="12.75" customHeight="1">
      <c r="A40" s="128"/>
      <c r="B40" s="9"/>
      <c r="C40" s="36"/>
      <c r="D40" s="91" t="s">
        <v>189</v>
      </c>
      <c r="E40" s="44"/>
      <c r="F40" s="91" t="s">
        <v>202</v>
      </c>
      <c r="G40" s="91">
        <v>3.0</v>
      </c>
      <c r="H40" s="22" t="s">
        <v>203</v>
      </c>
      <c r="I40" s="100"/>
      <c r="J40" s="129"/>
      <c r="K40" s="36"/>
      <c r="L40" s="92"/>
      <c r="M40" s="140"/>
      <c r="N40" s="39" t="s">
        <v>204</v>
      </c>
      <c r="O40" s="88"/>
      <c r="P40" s="39" t="s">
        <v>205</v>
      </c>
      <c r="Q40" s="88"/>
      <c r="R40" s="39" t="s">
        <v>206</v>
      </c>
      <c r="S40" s="88"/>
      <c r="T40" s="29"/>
      <c r="U40" s="129"/>
      <c r="V40" s="132"/>
      <c r="W40" s="132"/>
      <c r="X40" s="143"/>
      <c r="Y40" s="143"/>
      <c r="Z40" s="143"/>
      <c r="AA40" s="143"/>
      <c r="AB40" s="143"/>
    </row>
    <row r="41" ht="12.75" customHeight="1">
      <c r="A41" s="98"/>
      <c r="B41" s="136"/>
      <c r="C41" s="56"/>
      <c r="D41" s="59" t="s">
        <v>38</v>
      </c>
      <c r="E41" s="72">
        <f>SUM(E36:E40)</f>
        <v>4</v>
      </c>
      <c r="F41" s="59" t="s">
        <v>38</v>
      </c>
      <c r="G41" s="72">
        <f>SUM(G36:G40)</f>
        <v>5</v>
      </c>
      <c r="H41" s="61" t="s">
        <v>38</v>
      </c>
      <c r="I41" s="104">
        <f>SUM(I36:I40)</f>
        <v>7</v>
      </c>
      <c r="J41" s="129"/>
      <c r="K41" s="54"/>
      <c r="L41" s="136"/>
      <c r="M41" s="56"/>
      <c r="N41" s="108" t="s">
        <v>207</v>
      </c>
      <c r="O41" s="109"/>
      <c r="P41" s="106" t="s">
        <v>147</v>
      </c>
      <c r="Q41" s="77"/>
      <c r="R41" s="106" t="s">
        <v>208</v>
      </c>
      <c r="S41" s="77"/>
      <c r="T41" s="29"/>
      <c r="V41" s="132"/>
      <c r="W41" s="132"/>
      <c r="X41" s="143"/>
      <c r="Y41" s="143"/>
      <c r="Z41" s="143"/>
      <c r="AA41" s="132"/>
      <c r="AB41" s="132"/>
    </row>
    <row r="42" ht="12.75" customHeight="1">
      <c r="A42" s="17">
        <v>10.0</v>
      </c>
      <c r="B42" s="26" t="s">
        <v>209</v>
      </c>
      <c r="C42" s="19" t="s">
        <v>67</v>
      </c>
      <c r="D42" s="27" t="s">
        <v>25</v>
      </c>
      <c r="E42" s="97">
        <v>1.0</v>
      </c>
      <c r="F42" s="144" t="s">
        <v>14</v>
      </c>
      <c r="G42" s="144">
        <v>7.0</v>
      </c>
      <c r="H42" s="20" t="s">
        <v>13</v>
      </c>
      <c r="I42" s="97">
        <v>0.0</v>
      </c>
      <c r="J42" s="129"/>
      <c r="K42" s="17">
        <v>37.0</v>
      </c>
      <c r="L42" s="18" t="s">
        <v>210</v>
      </c>
      <c r="M42" s="19" t="s">
        <v>154</v>
      </c>
      <c r="N42" s="64" t="s">
        <v>24</v>
      </c>
      <c r="O42" s="96">
        <v>32.0</v>
      </c>
      <c r="P42" s="64" t="s">
        <v>14</v>
      </c>
      <c r="Q42" s="96">
        <v>21.0</v>
      </c>
      <c r="R42" s="20" t="s">
        <v>32</v>
      </c>
      <c r="S42" s="97">
        <v>32.0</v>
      </c>
      <c r="T42" s="29"/>
      <c r="V42" s="132"/>
      <c r="W42" s="132"/>
      <c r="X42" s="143"/>
      <c r="Y42" s="143"/>
      <c r="Z42" s="143"/>
      <c r="AA42" s="145"/>
      <c r="AB42" s="145"/>
    </row>
    <row r="43" ht="12.75" customHeight="1">
      <c r="A43" s="36"/>
      <c r="B43" s="37" t="s">
        <v>23</v>
      </c>
      <c r="C43" s="38"/>
      <c r="D43" s="43" t="s">
        <v>31</v>
      </c>
      <c r="E43" s="53">
        <v>5.0</v>
      </c>
      <c r="F43" s="83" t="s">
        <v>24</v>
      </c>
      <c r="G43" s="83">
        <v>10.0</v>
      </c>
      <c r="H43" s="39" t="s">
        <v>15</v>
      </c>
      <c r="I43" s="53">
        <v>6.0</v>
      </c>
      <c r="K43" s="36"/>
      <c r="L43" s="66"/>
      <c r="M43" s="140"/>
      <c r="N43" s="22" t="s">
        <v>98</v>
      </c>
      <c r="O43" s="99">
        <v>34.0</v>
      </c>
      <c r="P43" s="22" t="s">
        <v>211</v>
      </c>
      <c r="Q43" s="99">
        <v>20.0</v>
      </c>
      <c r="R43" s="39" t="s">
        <v>65</v>
      </c>
      <c r="S43" s="53">
        <v>20.0</v>
      </c>
      <c r="T43" s="29"/>
      <c r="V43" s="132"/>
      <c r="W43" s="132"/>
      <c r="X43" s="132"/>
      <c r="Y43" s="143"/>
      <c r="Z43" s="143"/>
    </row>
    <row r="44" ht="12.75" customHeight="1">
      <c r="A44" s="36"/>
      <c r="B44" s="46"/>
      <c r="C44" s="47"/>
      <c r="D44" s="91" t="s">
        <v>93</v>
      </c>
      <c r="E44" s="146">
        <v>4.0</v>
      </c>
      <c r="F44" s="90" t="s">
        <v>32</v>
      </c>
      <c r="G44" s="90">
        <v>4.0</v>
      </c>
      <c r="H44" s="48" t="s">
        <v>64</v>
      </c>
      <c r="I44" s="146">
        <v>10.0</v>
      </c>
      <c r="J44" s="129"/>
      <c r="K44" s="36"/>
      <c r="L44" s="66"/>
      <c r="M44" s="140"/>
      <c r="N44" s="22" t="s">
        <v>56</v>
      </c>
      <c r="O44" s="99">
        <v>8.0</v>
      </c>
      <c r="P44" s="22" t="s">
        <v>112</v>
      </c>
      <c r="Q44" s="99">
        <v>33.0</v>
      </c>
      <c r="R44" s="39" t="s">
        <v>212</v>
      </c>
      <c r="S44" s="53">
        <v>12.0</v>
      </c>
      <c r="T44" s="29"/>
      <c r="V44" s="132"/>
      <c r="W44" s="132"/>
      <c r="X44" s="132"/>
      <c r="Y44" s="132"/>
      <c r="Z44" s="132"/>
    </row>
    <row r="45" ht="12.75" customHeight="1">
      <c r="A45" s="54"/>
      <c r="B45" s="70"/>
      <c r="C45" s="56"/>
      <c r="D45" s="147" t="s">
        <v>38</v>
      </c>
      <c r="E45" s="148">
        <f>SUM(E42:E44)</f>
        <v>10</v>
      </c>
      <c r="F45" s="61" t="s">
        <v>38</v>
      </c>
      <c r="G45" s="104">
        <f>SUM(G42:G44)</f>
        <v>21</v>
      </c>
      <c r="H45" s="59" t="s">
        <v>38</v>
      </c>
      <c r="I45" s="72">
        <f>SUM(I42:I44)</f>
        <v>16</v>
      </c>
      <c r="J45" s="129"/>
      <c r="K45" s="54"/>
      <c r="L45" s="70"/>
      <c r="M45" s="56"/>
      <c r="N45" s="149" t="s">
        <v>38</v>
      </c>
      <c r="O45" s="150">
        <f>sum(O42:O44)</f>
        <v>74</v>
      </c>
      <c r="P45" s="149" t="s">
        <v>38</v>
      </c>
      <c r="Q45" s="150">
        <f>sum(Q42:Q44)</f>
        <v>74</v>
      </c>
      <c r="R45" s="151" t="s">
        <v>38</v>
      </c>
      <c r="S45" s="72">
        <f>sum(S42:S44)</f>
        <v>64</v>
      </c>
      <c r="T45" s="29"/>
      <c r="V45" s="132"/>
      <c r="W45" s="132"/>
      <c r="X45" s="132"/>
      <c r="Y45" s="132"/>
      <c r="Z45" s="132"/>
    </row>
    <row r="46" ht="12.75" customHeight="1">
      <c r="A46" s="25">
        <v>11.0</v>
      </c>
      <c r="B46" s="152" t="s">
        <v>213</v>
      </c>
      <c r="C46" s="19" t="s">
        <v>119</v>
      </c>
      <c r="D46" s="27" t="s">
        <v>25</v>
      </c>
      <c r="E46" s="28"/>
      <c r="F46" s="153" t="s">
        <v>64</v>
      </c>
      <c r="G46" s="154">
        <v>56.0</v>
      </c>
      <c r="H46" s="20" t="s">
        <v>14</v>
      </c>
      <c r="I46" s="97">
        <v>50.0</v>
      </c>
      <c r="J46" s="129"/>
      <c r="K46" s="25">
        <v>38.0</v>
      </c>
      <c r="L46" s="26" t="s">
        <v>214</v>
      </c>
      <c r="M46" s="19" t="s">
        <v>12</v>
      </c>
      <c r="N46" s="155" t="s">
        <v>215</v>
      </c>
      <c r="O46" s="156" t="s">
        <v>216</v>
      </c>
      <c r="P46" s="157" t="s">
        <v>14</v>
      </c>
      <c r="Q46" s="158">
        <v>33.0</v>
      </c>
      <c r="R46" s="159" t="s">
        <v>24</v>
      </c>
      <c r="S46" s="160">
        <v>36.0</v>
      </c>
      <c r="T46" s="29"/>
      <c r="V46" s="132"/>
      <c r="W46" s="132"/>
      <c r="X46" s="132"/>
      <c r="Y46" s="132"/>
      <c r="Z46" s="132"/>
    </row>
    <row r="47" ht="12.75" customHeight="1">
      <c r="A47" s="36"/>
      <c r="B47" s="42"/>
      <c r="C47" s="38"/>
      <c r="D47" s="43" t="s">
        <v>93</v>
      </c>
      <c r="E47" s="43">
        <v>49.0</v>
      </c>
      <c r="F47" s="39" t="s">
        <v>13</v>
      </c>
      <c r="G47" s="29"/>
      <c r="H47" s="39" t="s">
        <v>217</v>
      </c>
      <c r="I47" s="53">
        <v>51.0</v>
      </c>
      <c r="J47" s="129"/>
      <c r="K47" s="122"/>
      <c r="L47" s="37" t="s">
        <v>23</v>
      </c>
      <c r="M47" s="38"/>
      <c r="N47" s="159" t="s">
        <v>218</v>
      </c>
      <c r="O47" s="160">
        <v>13.0</v>
      </c>
      <c r="P47" s="157" t="s">
        <v>219</v>
      </c>
      <c r="Q47" s="161">
        <v>25.0</v>
      </c>
      <c r="R47" s="159" t="s">
        <v>220</v>
      </c>
      <c r="S47" s="160" t="s">
        <v>216</v>
      </c>
      <c r="T47" s="29"/>
      <c r="V47" s="132"/>
      <c r="W47" s="132"/>
      <c r="X47" s="132"/>
      <c r="Y47" s="132"/>
      <c r="Z47" s="132"/>
    </row>
    <row r="48" ht="12.75" customHeight="1">
      <c r="A48" s="69"/>
      <c r="B48" s="162"/>
      <c r="C48" s="56"/>
      <c r="D48" s="106" t="s">
        <v>31</v>
      </c>
      <c r="E48" s="163">
        <v>54.0</v>
      </c>
      <c r="F48" s="106" t="s">
        <v>32</v>
      </c>
      <c r="G48" s="163">
        <v>55.0</v>
      </c>
      <c r="H48" s="106" t="s">
        <v>24</v>
      </c>
      <c r="I48" s="163">
        <v>50.0</v>
      </c>
      <c r="J48" s="129"/>
      <c r="K48" s="36"/>
      <c r="L48" s="66"/>
      <c r="M48" s="38"/>
      <c r="N48" s="164" t="s">
        <v>73</v>
      </c>
      <c r="O48" s="165">
        <v>36.0</v>
      </c>
      <c r="P48" s="166" t="s">
        <v>221</v>
      </c>
      <c r="Q48" s="167">
        <v>39.0</v>
      </c>
      <c r="R48" s="164" t="s">
        <v>222</v>
      </c>
      <c r="S48" s="165">
        <v>17.0</v>
      </c>
      <c r="T48" s="29"/>
    </row>
    <row r="49" ht="12.75" customHeight="1">
      <c r="A49" s="17">
        <v>12.0</v>
      </c>
      <c r="B49" s="18" t="s">
        <v>223</v>
      </c>
      <c r="C49" s="19" t="s">
        <v>154</v>
      </c>
      <c r="D49" s="27" t="s">
        <v>224</v>
      </c>
      <c r="E49" s="97">
        <v>2.0</v>
      </c>
      <c r="F49" s="20" t="s">
        <v>15</v>
      </c>
      <c r="G49" s="97">
        <v>18.0</v>
      </c>
      <c r="H49" s="64" t="s">
        <v>93</v>
      </c>
      <c r="I49" s="96">
        <v>15.0</v>
      </c>
      <c r="J49" s="129"/>
      <c r="K49" s="54"/>
      <c r="L49" s="70"/>
      <c r="M49" s="56"/>
      <c r="N49" s="168" t="s">
        <v>38</v>
      </c>
      <c r="O49" s="169">
        <f>SUM(O46:O48)</f>
        <v>49</v>
      </c>
      <c r="P49" s="170" t="s">
        <v>38</v>
      </c>
      <c r="Q49" s="171">
        <f>SUM(Q46:Q48)</f>
        <v>97</v>
      </c>
      <c r="R49" s="168" t="s">
        <v>38</v>
      </c>
      <c r="S49" s="172">
        <f>SUM(S46:S48)</f>
        <v>53</v>
      </c>
      <c r="T49" s="29"/>
    </row>
    <row r="50" ht="12.75" customHeight="1">
      <c r="A50" s="173"/>
      <c r="B50" s="174" t="s">
        <v>23</v>
      </c>
      <c r="C50" s="38"/>
      <c r="D50" s="43" t="s">
        <v>56</v>
      </c>
      <c r="E50" s="53">
        <v>15.0</v>
      </c>
      <c r="F50" s="39" t="s">
        <v>40</v>
      </c>
      <c r="G50" s="53">
        <v>14.0</v>
      </c>
      <c r="H50" s="22" t="s">
        <v>70</v>
      </c>
      <c r="I50" s="99">
        <v>15.0</v>
      </c>
      <c r="J50" s="129"/>
      <c r="K50" s="17">
        <v>39.0</v>
      </c>
      <c r="L50" s="26" t="s">
        <v>225</v>
      </c>
      <c r="M50" s="19" t="s">
        <v>12</v>
      </c>
      <c r="N50" s="114" t="s">
        <v>14</v>
      </c>
      <c r="O50" s="115"/>
      <c r="P50" s="20" t="s">
        <v>215</v>
      </c>
      <c r="Q50" s="85"/>
      <c r="R50" s="20" t="s">
        <v>220</v>
      </c>
      <c r="S50" s="85"/>
      <c r="T50" s="29"/>
    </row>
    <row r="51" ht="12.75" customHeight="1">
      <c r="A51" s="173"/>
      <c r="B51" s="9"/>
      <c r="C51" s="38"/>
      <c r="D51" s="91" t="s">
        <v>206</v>
      </c>
      <c r="E51" s="146">
        <v>6.0</v>
      </c>
      <c r="F51" s="48" t="s">
        <v>226</v>
      </c>
      <c r="G51" s="146">
        <v>7.0</v>
      </c>
      <c r="H51" s="50" t="s">
        <v>227</v>
      </c>
      <c r="I51" s="175">
        <v>13.0</v>
      </c>
      <c r="J51" s="129"/>
      <c r="K51" s="36"/>
      <c r="L51" s="66"/>
      <c r="M51" s="140"/>
      <c r="N51" s="39" t="s">
        <v>219</v>
      </c>
      <c r="O51" s="88"/>
      <c r="P51" s="43" t="s">
        <v>172</v>
      </c>
      <c r="Q51" s="88"/>
      <c r="R51" s="39" t="s">
        <v>228</v>
      </c>
      <c r="S51" s="88"/>
      <c r="T51" s="29"/>
    </row>
    <row r="52" ht="12.75" customHeight="1">
      <c r="A52" s="176"/>
      <c r="B52" s="136"/>
      <c r="C52" s="56"/>
      <c r="D52" s="71" t="s">
        <v>38</v>
      </c>
      <c r="E52" s="72">
        <f>SUM(E49:E51)</f>
        <v>23</v>
      </c>
      <c r="F52" s="59" t="s">
        <v>38</v>
      </c>
      <c r="G52" s="72">
        <f>SUM(G49:G51)</f>
        <v>39</v>
      </c>
      <c r="H52" s="61" t="s">
        <v>38</v>
      </c>
      <c r="I52" s="104">
        <f>SUM(I49:I51)</f>
        <v>43</v>
      </c>
      <c r="J52" s="129"/>
      <c r="K52" s="54"/>
      <c r="L52" s="70"/>
      <c r="M52" s="56"/>
      <c r="N52" s="105" t="s">
        <v>218</v>
      </c>
      <c r="O52" s="77"/>
      <c r="P52" s="106" t="s">
        <v>221</v>
      </c>
      <c r="Q52" s="77"/>
      <c r="R52" s="39" t="s">
        <v>24</v>
      </c>
      <c r="S52" s="88"/>
      <c r="T52" s="29"/>
    </row>
    <row r="53" ht="12.75" customHeight="1">
      <c r="A53" s="139">
        <v>13.0</v>
      </c>
      <c r="B53" s="18" t="s">
        <v>229</v>
      </c>
      <c r="C53" s="19" t="s">
        <v>12</v>
      </c>
      <c r="D53" s="64" t="s">
        <v>230</v>
      </c>
      <c r="E53" s="96">
        <v>1.0</v>
      </c>
      <c r="F53" s="20" t="s">
        <v>124</v>
      </c>
      <c r="G53" s="28"/>
      <c r="H53" s="20" t="s">
        <v>231</v>
      </c>
      <c r="I53" s="28"/>
      <c r="J53" s="129"/>
      <c r="K53" s="17">
        <v>40.0</v>
      </c>
      <c r="L53" s="18" t="s">
        <v>232</v>
      </c>
      <c r="M53" s="19" t="s">
        <v>90</v>
      </c>
      <c r="N53" s="20" t="s">
        <v>233</v>
      </c>
      <c r="O53" s="85"/>
      <c r="P53" s="114" t="s">
        <v>234</v>
      </c>
      <c r="Q53" s="115"/>
      <c r="R53" s="20" t="s">
        <v>235</v>
      </c>
      <c r="S53" s="85"/>
      <c r="T53" s="29"/>
    </row>
    <row r="54" ht="12.75" customHeight="1">
      <c r="A54" s="128"/>
      <c r="B54" s="37" t="s">
        <v>236</v>
      </c>
      <c r="C54" s="36"/>
      <c r="D54" s="177" t="s">
        <v>237</v>
      </c>
      <c r="E54" s="100"/>
      <c r="F54" s="39" t="s">
        <v>238</v>
      </c>
      <c r="G54" s="44"/>
      <c r="H54" s="39" t="s">
        <v>239</v>
      </c>
      <c r="I54" s="44"/>
      <c r="J54" s="129"/>
      <c r="K54" s="36"/>
      <c r="L54" s="37" t="s">
        <v>240</v>
      </c>
      <c r="M54" s="38"/>
      <c r="N54" s="43" t="s">
        <v>241</v>
      </c>
      <c r="O54" s="88"/>
      <c r="P54" s="39" t="s">
        <v>24</v>
      </c>
      <c r="Q54" s="88"/>
      <c r="R54" s="39" t="s">
        <v>36</v>
      </c>
      <c r="S54" s="88"/>
      <c r="T54" s="29"/>
    </row>
    <row r="55" ht="12.75" customHeight="1">
      <c r="A55" s="128"/>
      <c r="B55" s="178" t="s">
        <v>242</v>
      </c>
      <c r="C55" s="36"/>
      <c r="D55" s="22" t="s">
        <v>243</v>
      </c>
      <c r="E55" s="100"/>
      <c r="F55" s="39" t="s">
        <v>244</v>
      </c>
      <c r="G55" s="44"/>
      <c r="H55" s="39" t="s">
        <v>245</v>
      </c>
      <c r="I55" s="44"/>
      <c r="J55" s="129"/>
      <c r="K55" s="54"/>
      <c r="L55" s="136"/>
      <c r="M55" s="56"/>
      <c r="N55" s="43" t="s">
        <v>127</v>
      </c>
      <c r="O55" s="88"/>
      <c r="P55" s="39" t="s">
        <v>246</v>
      </c>
      <c r="Q55" s="88"/>
      <c r="R55" s="106" t="s">
        <v>147</v>
      </c>
      <c r="S55" s="77"/>
      <c r="T55" s="29"/>
    </row>
    <row r="56" ht="12.75" customHeight="1">
      <c r="A56" s="128"/>
      <c r="B56" s="9"/>
      <c r="C56" s="36"/>
      <c r="D56" s="22" t="s">
        <v>247</v>
      </c>
      <c r="E56" s="100"/>
      <c r="F56" s="39" t="s">
        <v>248</v>
      </c>
      <c r="G56" s="44"/>
      <c r="H56" s="39" t="s">
        <v>249</v>
      </c>
      <c r="I56" s="44"/>
      <c r="J56" s="129"/>
      <c r="K56" s="17">
        <v>41.0</v>
      </c>
      <c r="L56" s="18" t="s">
        <v>250</v>
      </c>
      <c r="M56" s="19" t="s">
        <v>154</v>
      </c>
      <c r="N56" s="27" t="s">
        <v>246</v>
      </c>
      <c r="O56" s="97">
        <v>14.0</v>
      </c>
      <c r="P56" s="114" t="s">
        <v>35</v>
      </c>
      <c r="Q56" s="179">
        <v>9.0</v>
      </c>
      <c r="R56" s="20" t="s">
        <v>215</v>
      </c>
      <c r="S56" s="180">
        <v>9.0</v>
      </c>
      <c r="T56" s="29"/>
    </row>
    <row r="57" ht="12.75" customHeight="1">
      <c r="A57" s="128"/>
      <c r="B57" s="9"/>
      <c r="C57" s="36"/>
      <c r="D57" s="90" t="s">
        <v>251</v>
      </c>
      <c r="E57" s="100"/>
      <c r="F57" s="91" t="s">
        <v>252</v>
      </c>
      <c r="G57" s="44"/>
      <c r="H57" s="91" t="s">
        <v>253</v>
      </c>
      <c r="I57" s="44"/>
      <c r="J57" s="129"/>
      <c r="K57" s="41"/>
      <c r="L57" s="47"/>
      <c r="M57" s="181"/>
      <c r="N57" s="39" t="s">
        <v>24</v>
      </c>
      <c r="O57" s="43">
        <v>4.0</v>
      </c>
      <c r="P57" s="39" t="s">
        <v>28</v>
      </c>
      <c r="Q57" s="43">
        <v>1.0</v>
      </c>
      <c r="R57" s="39" t="s">
        <v>73</v>
      </c>
      <c r="S57" s="53">
        <v>2.0</v>
      </c>
      <c r="T57" s="29"/>
    </row>
    <row r="58" ht="12.75" customHeight="1">
      <c r="A58" s="98"/>
      <c r="B58" s="136"/>
      <c r="C58" s="56"/>
      <c r="D58" s="182" t="s">
        <v>38</v>
      </c>
      <c r="E58" s="104">
        <f>SUM(E53:E57)</f>
        <v>1</v>
      </c>
      <c r="F58" s="59" t="s">
        <v>38</v>
      </c>
      <c r="G58" s="72">
        <f>SUM(G53:G57)</f>
        <v>0</v>
      </c>
      <c r="H58" s="59" t="s">
        <v>38</v>
      </c>
      <c r="I58" s="72">
        <f>SUM(I53:I57)</f>
        <v>0</v>
      </c>
      <c r="J58" s="129"/>
      <c r="K58" s="41"/>
      <c r="L58" s="128"/>
      <c r="M58" s="38"/>
      <c r="N58" s="91" t="s">
        <v>241</v>
      </c>
      <c r="O58" s="183">
        <v>5.0</v>
      </c>
      <c r="P58" s="91" t="s">
        <v>221</v>
      </c>
      <c r="Q58" s="183">
        <v>4.0</v>
      </c>
      <c r="R58" s="91" t="s">
        <v>254</v>
      </c>
      <c r="S58" s="165">
        <v>0.0</v>
      </c>
    </row>
    <row r="59" ht="12.75" customHeight="1">
      <c r="A59" s="17">
        <v>14.0</v>
      </c>
      <c r="B59" s="26" t="s">
        <v>255</v>
      </c>
      <c r="C59" s="19" t="s">
        <v>119</v>
      </c>
      <c r="D59" s="27" t="s">
        <v>256</v>
      </c>
      <c r="E59" s="85"/>
      <c r="F59" s="27" t="s">
        <v>257</v>
      </c>
      <c r="G59" s="85"/>
      <c r="H59" s="27" t="s">
        <v>258</v>
      </c>
      <c r="I59" s="85"/>
      <c r="J59" s="129"/>
      <c r="K59" s="69"/>
      <c r="L59" s="70"/>
      <c r="M59" s="56"/>
      <c r="N59" s="57" t="s">
        <v>38</v>
      </c>
      <c r="O59" s="168">
        <f>SUM(O54:O58)</f>
        <v>23</v>
      </c>
      <c r="P59" s="184" t="s">
        <v>38</v>
      </c>
      <c r="Q59" s="172">
        <f>SUM(Q54:Q58)</f>
        <v>14</v>
      </c>
      <c r="R59" s="184" t="s">
        <v>38</v>
      </c>
      <c r="S59" s="172">
        <f>SUM(S54:S58)</f>
        <v>11</v>
      </c>
    </row>
    <row r="60" ht="12.75" customHeight="1">
      <c r="A60" s="41"/>
      <c r="B60" s="42"/>
      <c r="C60" s="38"/>
      <c r="D60" s="43" t="s">
        <v>259</v>
      </c>
      <c r="E60" s="88"/>
      <c r="F60" s="43" t="s">
        <v>260</v>
      </c>
      <c r="G60" s="88"/>
      <c r="H60" s="43" t="s">
        <v>261</v>
      </c>
      <c r="I60" s="88"/>
      <c r="J60" s="129"/>
      <c r="K60" s="73">
        <v>42.0</v>
      </c>
      <c r="L60" s="185" t="s">
        <v>262</v>
      </c>
      <c r="M60" s="75"/>
      <c r="N60" s="186" t="s">
        <v>5</v>
      </c>
      <c r="O60" s="77"/>
      <c r="P60" s="106" t="s">
        <v>6</v>
      </c>
      <c r="Q60" s="77"/>
      <c r="R60" s="106" t="s">
        <v>7</v>
      </c>
      <c r="S60" s="77"/>
    </row>
    <row r="61" ht="12.75" customHeight="1">
      <c r="A61" s="69"/>
      <c r="B61" s="74"/>
      <c r="C61" s="56"/>
      <c r="D61" s="108" t="s">
        <v>263</v>
      </c>
      <c r="E61" s="109"/>
      <c r="F61" s="106" t="s">
        <v>264</v>
      </c>
      <c r="G61" s="77"/>
      <c r="H61" s="105" t="s">
        <v>265</v>
      </c>
      <c r="I61" s="77"/>
      <c r="J61" s="129"/>
      <c r="K61" s="73">
        <v>43.0</v>
      </c>
      <c r="L61" s="187" t="s">
        <v>266</v>
      </c>
      <c r="M61" s="188" t="s">
        <v>67</v>
      </c>
      <c r="N61" s="189" t="s">
        <v>267</v>
      </c>
      <c r="O61" s="11"/>
      <c r="P61" s="190" t="s">
        <v>268</v>
      </c>
      <c r="Q61" s="11"/>
      <c r="R61" s="190" t="s">
        <v>269</v>
      </c>
      <c r="S61" s="11"/>
    </row>
    <row r="62" ht="12.75" customHeight="1">
      <c r="A62" s="125">
        <v>15.0</v>
      </c>
      <c r="B62" s="187" t="s">
        <v>270</v>
      </c>
      <c r="C62" s="188" t="s">
        <v>67</v>
      </c>
      <c r="D62" s="105">
        <v>46.0</v>
      </c>
      <c r="E62" s="77"/>
      <c r="F62" s="106">
        <v>47.0</v>
      </c>
      <c r="G62" s="77"/>
      <c r="H62" s="191">
        <v>51.0</v>
      </c>
      <c r="I62" s="77"/>
      <c r="J62" s="129"/>
      <c r="K62" s="192">
        <v>44.0</v>
      </c>
      <c r="L62" s="193" t="s">
        <v>271</v>
      </c>
      <c r="M62" s="188" t="s">
        <v>272</v>
      </c>
      <c r="N62" s="194" t="s">
        <v>273</v>
      </c>
      <c r="O62" s="11"/>
      <c r="P62" s="195"/>
      <c r="Q62" s="11"/>
      <c r="R62" s="195"/>
      <c r="S62" s="11"/>
    </row>
    <row r="63" ht="12.75" customHeight="1">
      <c r="A63" s="73">
        <v>16.0</v>
      </c>
      <c r="B63" s="187" t="s">
        <v>274</v>
      </c>
      <c r="C63" s="188" t="s">
        <v>119</v>
      </c>
      <c r="D63" s="195">
        <v>53.0</v>
      </c>
      <c r="E63" s="11"/>
      <c r="F63" s="195">
        <v>54.0</v>
      </c>
      <c r="G63" s="11"/>
      <c r="H63" s="117">
        <v>49.0</v>
      </c>
      <c r="I63" s="85"/>
      <c r="J63" s="129"/>
      <c r="K63" s="132"/>
      <c r="L63" s="129"/>
      <c r="M63" s="132"/>
      <c r="N63" s="129"/>
      <c r="O63" s="129"/>
      <c r="P63" s="132"/>
      <c r="Q63" s="132"/>
      <c r="R63" s="129"/>
      <c r="S63" s="129"/>
    </row>
    <row r="64" ht="12.75" customHeight="1">
      <c r="A64" s="17">
        <v>17.0</v>
      </c>
      <c r="B64" s="18" t="s">
        <v>275</v>
      </c>
      <c r="C64" s="19" t="s">
        <v>90</v>
      </c>
      <c r="D64" s="83" t="s">
        <v>256</v>
      </c>
      <c r="E64" s="83">
        <v>51.0</v>
      </c>
      <c r="F64" s="20" t="s">
        <v>257</v>
      </c>
      <c r="G64" s="43">
        <v>33.0</v>
      </c>
      <c r="H64" s="20" t="s">
        <v>258</v>
      </c>
      <c r="I64" s="97">
        <v>44.0</v>
      </c>
      <c r="J64" s="129"/>
      <c r="K64" s="132"/>
      <c r="L64" s="9"/>
      <c r="M64" s="29"/>
      <c r="N64" s="196" t="s">
        <v>5</v>
      </c>
      <c r="O64" s="11"/>
      <c r="P64" s="196" t="s">
        <v>6</v>
      </c>
      <c r="Q64" s="11"/>
      <c r="R64" s="196" t="s">
        <v>7</v>
      </c>
      <c r="S64" s="11"/>
    </row>
    <row r="65" ht="15.75" customHeight="1">
      <c r="A65" s="36"/>
      <c r="B65" s="174" t="s">
        <v>23</v>
      </c>
      <c r="C65" s="197"/>
      <c r="D65" s="83" t="s">
        <v>259</v>
      </c>
      <c r="E65" s="83">
        <v>51.0</v>
      </c>
      <c r="F65" s="39" t="s">
        <v>260</v>
      </c>
      <c r="G65" s="43">
        <v>64.0</v>
      </c>
      <c r="H65" s="39" t="s">
        <v>261</v>
      </c>
      <c r="I65" s="53">
        <v>49.0</v>
      </c>
      <c r="J65" s="129"/>
      <c r="K65" s="132"/>
      <c r="L65" s="198" t="s">
        <v>276</v>
      </c>
      <c r="M65" s="88"/>
      <c r="N65" s="199">
        <v>6.0</v>
      </c>
      <c r="O65" s="11"/>
      <c r="P65" s="199">
        <v>6.5</v>
      </c>
      <c r="Q65" s="11"/>
      <c r="R65" s="199">
        <v>10.5</v>
      </c>
      <c r="S65" s="11"/>
    </row>
    <row r="66" ht="12.75" customHeight="1">
      <c r="A66" s="36"/>
      <c r="B66" s="63"/>
      <c r="C66" s="197"/>
      <c r="D66" s="83" t="s">
        <v>263</v>
      </c>
      <c r="E66" s="83">
        <v>53.0</v>
      </c>
      <c r="F66" s="39" t="s">
        <v>277</v>
      </c>
      <c r="G66" s="43">
        <v>53.0</v>
      </c>
      <c r="H66" s="39" t="s">
        <v>265</v>
      </c>
      <c r="I66" s="53">
        <v>52.0</v>
      </c>
      <c r="J66" s="129"/>
      <c r="K66" s="132"/>
      <c r="L66" s="198" t="s">
        <v>278</v>
      </c>
      <c r="M66" s="88"/>
      <c r="N66" s="199">
        <v>3.5</v>
      </c>
      <c r="O66" s="11"/>
      <c r="P66" s="199">
        <v>4.5</v>
      </c>
      <c r="Q66" s="11"/>
      <c r="R66" s="199">
        <v>7.0</v>
      </c>
      <c r="S66" s="11"/>
    </row>
    <row r="67" ht="12.75" customHeight="1">
      <c r="A67" s="54"/>
      <c r="B67" s="63"/>
      <c r="C67" s="200"/>
      <c r="D67" s="182" t="s">
        <v>38</v>
      </c>
      <c r="E67" s="104">
        <f>SUM(E64:E66)</f>
        <v>155</v>
      </c>
      <c r="F67" s="59" t="s">
        <v>38</v>
      </c>
      <c r="G67" s="72">
        <f>SUM(G64:G66)</f>
        <v>150</v>
      </c>
      <c r="H67" s="59" t="s">
        <v>38</v>
      </c>
      <c r="I67" s="72">
        <f>SUM(I64:I66)</f>
        <v>145</v>
      </c>
      <c r="J67" s="129"/>
      <c r="K67" s="132"/>
      <c r="L67" s="198" t="s">
        <v>279</v>
      </c>
      <c r="M67" s="88"/>
      <c r="N67" s="201">
        <f>X33</f>
        <v>1.7</v>
      </c>
      <c r="O67" s="11"/>
      <c r="P67" s="201">
        <f>Y33</f>
        <v>1.6</v>
      </c>
      <c r="Q67" s="11"/>
      <c r="R67" s="201">
        <f>Z33</f>
        <v>1.5</v>
      </c>
      <c r="S67" s="11"/>
    </row>
    <row r="68" ht="12.75" customHeight="1">
      <c r="A68" s="73">
        <v>18.0</v>
      </c>
      <c r="B68" s="187" t="s">
        <v>280</v>
      </c>
      <c r="C68" s="188" t="s">
        <v>12</v>
      </c>
      <c r="D68" s="186">
        <v>60.0</v>
      </c>
      <c r="E68" s="77"/>
      <c r="F68" s="195">
        <v>57.0</v>
      </c>
      <c r="G68" s="11"/>
      <c r="H68" s="106">
        <v>56.0</v>
      </c>
      <c r="I68" s="77"/>
      <c r="J68" s="129"/>
      <c r="K68" s="132"/>
      <c r="L68" s="202" t="s">
        <v>38</v>
      </c>
      <c r="M68" s="88"/>
      <c r="N68" s="203">
        <f>SUM(N65:N67)</f>
        <v>11.2</v>
      </c>
      <c r="O68" s="11"/>
      <c r="P68" s="203">
        <f>SUM(P65:P67)</f>
        <v>12.6</v>
      </c>
      <c r="Q68" s="11"/>
      <c r="R68" s="203">
        <f>SUM(R65:R67)</f>
        <v>19</v>
      </c>
      <c r="S68" s="11"/>
    </row>
    <row r="69" ht="12.75" customHeight="1">
      <c r="A69" s="17">
        <v>19.0</v>
      </c>
      <c r="B69" s="26" t="s">
        <v>281</v>
      </c>
      <c r="C69" s="19" t="s">
        <v>67</v>
      </c>
      <c r="D69" s="43" t="s">
        <v>282</v>
      </c>
      <c r="E69" s="43">
        <v>23.0</v>
      </c>
      <c r="F69" s="20" t="s">
        <v>283</v>
      </c>
      <c r="G69" s="53">
        <v>22.0</v>
      </c>
      <c r="H69" s="64" t="s">
        <v>284</v>
      </c>
      <c r="I69" s="96">
        <v>24.0</v>
      </c>
      <c r="J69" s="129"/>
      <c r="K69" s="132"/>
      <c r="L69" s="198"/>
      <c r="M69" s="198"/>
      <c r="N69" s="204"/>
      <c r="O69" s="204"/>
      <c r="P69" s="204"/>
      <c r="Q69" s="204"/>
      <c r="R69" s="204"/>
      <c r="S69" s="129"/>
    </row>
    <row r="70" ht="12.75" customHeight="1">
      <c r="A70" s="36"/>
      <c r="B70" s="174" t="s">
        <v>23</v>
      </c>
      <c r="C70" s="197"/>
      <c r="D70" s="43" t="s">
        <v>285</v>
      </c>
      <c r="E70" s="43">
        <v>44.0</v>
      </c>
      <c r="F70" s="39" t="s">
        <v>286</v>
      </c>
      <c r="G70" s="53">
        <v>34.0</v>
      </c>
      <c r="H70" s="22" t="s">
        <v>287</v>
      </c>
      <c r="I70" s="99">
        <v>20.0</v>
      </c>
      <c r="J70" s="129"/>
      <c r="K70" s="132"/>
      <c r="L70" s="202"/>
      <c r="M70" s="202"/>
      <c r="N70" s="204"/>
      <c r="O70" s="204"/>
      <c r="P70" s="204"/>
      <c r="Q70" s="204"/>
      <c r="R70" s="204"/>
      <c r="S70" s="129"/>
    </row>
    <row r="71" ht="12.75" customHeight="1">
      <c r="A71" s="36"/>
      <c r="B71" s="42"/>
      <c r="C71" s="197"/>
      <c r="D71" s="43" t="s">
        <v>288</v>
      </c>
      <c r="E71" s="43">
        <v>35.0</v>
      </c>
      <c r="F71" s="39" t="s">
        <v>289</v>
      </c>
      <c r="G71" s="53">
        <v>56.0</v>
      </c>
      <c r="H71" s="22" t="s">
        <v>290</v>
      </c>
      <c r="I71" s="99">
        <v>46.0</v>
      </c>
      <c r="J71" s="129"/>
      <c r="K71" s="132"/>
      <c r="L71" s="205" t="s">
        <v>291</v>
      </c>
      <c r="M71" s="129" t="s">
        <v>262</v>
      </c>
      <c r="N71" s="129"/>
      <c r="O71" s="132"/>
      <c r="P71" s="132"/>
      <c r="Q71" s="129"/>
      <c r="R71" s="129"/>
    </row>
    <row r="72" ht="12.75" customHeight="1">
      <c r="A72" s="54"/>
      <c r="B72" s="74"/>
      <c r="C72" s="200"/>
      <c r="D72" s="71" t="s">
        <v>38</v>
      </c>
      <c r="E72" s="72">
        <f>SUM(E69:E71)</f>
        <v>102</v>
      </c>
      <c r="F72" s="59" t="s">
        <v>38</v>
      </c>
      <c r="G72" s="72">
        <f>SUM(G69:G71)</f>
        <v>112</v>
      </c>
      <c r="H72" s="61" t="s">
        <v>38</v>
      </c>
      <c r="I72" s="104">
        <f>SUM(I69:I71)</f>
        <v>90</v>
      </c>
      <c r="J72" s="129"/>
      <c r="K72" s="132"/>
      <c r="L72" s="129"/>
      <c r="M72" s="206" t="s">
        <v>292</v>
      </c>
      <c r="N72" s="129"/>
      <c r="O72" s="132"/>
      <c r="P72" s="132"/>
      <c r="Q72" s="129"/>
      <c r="R72" s="129"/>
    </row>
    <row r="73" ht="12.75" customHeight="1">
      <c r="A73" s="54">
        <v>20.0</v>
      </c>
      <c r="B73" s="74" t="s">
        <v>293</v>
      </c>
      <c r="C73" s="188" t="s">
        <v>63</v>
      </c>
      <c r="D73" s="105">
        <v>23.0</v>
      </c>
      <c r="E73" s="77"/>
      <c r="F73" s="105">
        <v>22.0</v>
      </c>
      <c r="G73" s="77"/>
      <c r="H73" s="191">
        <v>21.0</v>
      </c>
      <c r="I73" s="77"/>
      <c r="J73" s="129"/>
      <c r="K73" s="132"/>
      <c r="L73" s="129"/>
      <c r="M73" s="129"/>
      <c r="N73" s="129"/>
      <c r="O73" s="132"/>
      <c r="P73" s="132"/>
      <c r="Q73" s="129"/>
      <c r="R73" s="129"/>
    </row>
    <row r="74" ht="12.75" customHeight="1">
      <c r="A74" s="125">
        <v>21.0</v>
      </c>
      <c r="B74" s="26" t="s">
        <v>294</v>
      </c>
      <c r="C74" s="188" t="s">
        <v>90</v>
      </c>
      <c r="D74" s="194" t="s">
        <v>295</v>
      </c>
      <c r="E74" s="11"/>
      <c r="F74" s="195" t="s">
        <v>296</v>
      </c>
      <c r="G74" s="11"/>
      <c r="H74" s="207" t="s">
        <v>263</v>
      </c>
      <c r="I74" s="11"/>
      <c r="J74" s="129"/>
      <c r="K74" s="132"/>
      <c r="L74" s="206"/>
      <c r="M74" s="129" t="s">
        <v>297</v>
      </c>
      <c r="N74" s="129"/>
      <c r="O74" s="132"/>
      <c r="P74" s="132"/>
      <c r="Q74" s="129"/>
      <c r="R74" s="129"/>
    </row>
    <row r="75" ht="12.75" customHeight="1">
      <c r="A75" s="73">
        <v>22.0</v>
      </c>
      <c r="B75" s="187" t="s">
        <v>298</v>
      </c>
      <c r="C75" s="188" t="s">
        <v>67</v>
      </c>
      <c r="D75" s="194" t="s">
        <v>289</v>
      </c>
      <c r="E75" s="11"/>
      <c r="F75" s="207" t="s">
        <v>299</v>
      </c>
      <c r="G75" s="11"/>
      <c r="H75" s="207" t="s">
        <v>288</v>
      </c>
      <c r="I75" s="11"/>
      <c r="J75" s="129"/>
      <c r="K75" s="132"/>
      <c r="L75" s="206"/>
      <c r="M75" s="206" t="s">
        <v>300</v>
      </c>
      <c r="N75" s="129"/>
      <c r="O75" s="132"/>
      <c r="P75" s="132"/>
      <c r="Q75" s="129"/>
      <c r="R75" s="129"/>
    </row>
    <row r="76" ht="12.75" customHeight="1">
      <c r="A76" s="125">
        <v>23.0</v>
      </c>
      <c r="B76" s="187" t="s">
        <v>301</v>
      </c>
      <c r="C76" s="188" t="s">
        <v>67</v>
      </c>
      <c r="D76" s="194" t="s">
        <v>288</v>
      </c>
      <c r="E76" s="11"/>
      <c r="F76" s="207" t="s">
        <v>302</v>
      </c>
      <c r="G76" s="11"/>
      <c r="H76" s="195" t="s">
        <v>299</v>
      </c>
      <c r="I76" s="11"/>
      <c r="J76" s="129"/>
      <c r="K76" s="132"/>
      <c r="L76" s="129"/>
      <c r="M76" s="206" t="s">
        <v>303</v>
      </c>
      <c r="N76" s="129"/>
      <c r="O76" s="132"/>
      <c r="P76" s="132"/>
      <c r="Q76" s="129"/>
      <c r="R76" s="129"/>
      <c r="T76" s="129"/>
    </row>
    <row r="77" ht="12.75" customHeight="1">
      <c r="A77" s="73">
        <v>24.0</v>
      </c>
      <c r="B77" s="208" t="s">
        <v>304</v>
      </c>
      <c r="C77" s="188" t="s">
        <v>154</v>
      </c>
      <c r="D77" s="209" t="s">
        <v>285</v>
      </c>
      <c r="E77" s="11"/>
      <c r="F77" s="195" t="s">
        <v>296</v>
      </c>
      <c r="G77" s="11"/>
      <c r="H77" s="195" t="s">
        <v>265</v>
      </c>
      <c r="I77" s="11"/>
      <c r="J77" s="129"/>
      <c r="K77" s="132"/>
      <c r="L77" s="206"/>
      <c r="M77" s="206"/>
      <c r="N77" s="129"/>
      <c r="O77" s="132"/>
      <c r="P77" s="132"/>
      <c r="Q77" s="129"/>
      <c r="R77" s="129"/>
      <c r="T77" s="129"/>
    </row>
    <row r="78" ht="12.75" customHeight="1">
      <c r="A78" s="132"/>
      <c r="B78" s="9"/>
      <c r="C78" s="181"/>
      <c r="D78" s="129"/>
      <c r="E78" s="129"/>
      <c r="F78" s="132"/>
      <c r="G78" s="132"/>
      <c r="H78" s="129"/>
      <c r="I78" s="129"/>
      <c r="J78" s="129"/>
      <c r="K78" s="132"/>
      <c r="L78" s="206"/>
      <c r="M78" s="210" t="s">
        <v>305</v>
      </c>
      <c r="N78" s="129"/>
      <c r="O78" s="132"/>
      <c r="P78" s="132"/>
      <c r="Q78" s="129"/>
      <c r="R78" s="129"/>
      <c r="T78" s="129"/>
    </row>
    <row r="79" ht="12.75" customHeight="1">
      <c r="A79" s="132"/>
      <c r="B79" s="211" t="s">
        <v>306</v>
      </c>
      <c r="C79" s="181"/>
      <c r="D79" s="129"/>
      <c r="E79" s="129"/>
      <c r="F79" s="132"/>
      <c r="G79" s="132"/>
      <c r="H79" s="129"/>
      <c r="I79" s="129"/>
      <c r="J79" s="129"/>
      <c r="K79" s="132"/>
      <c r="L79" s="206"/>
      <c r="M79" s="212" t="s">
        <v>307</v>
      </c>
      <c r="N79" s="129"/>
      <c r="O79" s="132"/>
      <c r="P79" s="132"/>
      <c r="Q79" s="129"/>
      <c r="R79" s="129"/>
      <c r="T79" s="129"/>
    </row>
    <row r="80" ht="12.75" customHeight="1">
      <c r="A80" s="132"/>
      <c r="B80" s="129"/>
      <c r="C80" s="181"/>
      <c r="D80" s="129"/>
      <c r="E80" s="129"/>
      <c r="F80" s="132"/>
      <c r="G80" s="132"/>
      <c r="H80" s="129"/>
      <c r="I80" s="129"/>
      <c r="J80" s="129"/>
      <c r="K80" s="132"/>
      <c r="L80" s="129"/>
      <c r="M80" s="132"/>
      <c r="N80" s="129"/>
      <c r="O80" s="129"/>
      <c r="P80" s="132"/>
      <c r="Q80" s="132"/>
      <c r="R80" s="129"/>
      <c r="S80" s="129"/>
      <c r="T80" s="129"/>
    </row>
    <row r="81" ht="12.75" customHeight="1">
      <c r="A81" s="132"/>
      <c r="B81" s="129"/>
      <c r="C81" s="181"/>
      <c r="D81" s="129"/>
      <c r="E81" s="129"/>
      <c r="F81" s="132"/>
      <c r="G81" s="132"/>
      <c r="H81" s="129"/>
      <c r="I81" s="129"/>
      <c r="J81" s="129"/>
      <c r="K81" s="132"/>
      <c r="L81" s="206"/>
      <c r="M81" s="129" t="s">
        <v>308</v>
      </c>
      <c r="N81" s="129"/>
      <c r="O81" s="129"/>
      <c r="P81" s="132"/>
      <c r="Q81" s="132"/>
      <c r="R81" s="129"/>
      <c r="S81" s="129"/>
      <c r="T81" s="129"/>
    </row>
    <row r="82" ht="12.75" customHeight="1">
      <c r="A82" s="132"/>
      <c r="B82" s="129"/>
      <c r="C82" s="181"/>
      <c r="D82" s="129"/>
      <c r="E82" s="129"/>
      <c r="F82" s="132"/>
      <c r="G82" s="132"/>
      <c r="H82" s="129"/>
      <c r="I82" s="129"/>
      <c r="J82" s="129"/>
      <c r="K82" s="132"/>
      <c r="L82" s="129"/>
      <c r="M82" s="212" t="s">
        <v>309</v>
      </c>
      <c r="N82" s="129"/>
      <c r="O82" s="129"/>
      <c r="P82" s="132"/>
      <c r="Q82" s="132"/>
      <c r="R82" s="129"/>
      <c r="S82" s="129"/>
      <c r="T82" s="129"/>
      <c r="U82" s="132"/>
      <c r="V82" s="132"/>
      <c r="W82" s="132"/>
      <c r="X82" s="132"/>
      <c r="Y82" s="132"/>
    </row>
    <row r="83" ht="12.75" customHeight="1">
      <c r="A83" s="132"/>
      <c r="B83" s="129"/>
      <c r="C83" s="181"/>
      <c r="D83" s="129"/>
      <c r="E83" s="129"/>
      <c r="F83" s="132"/>
      <c r="G83" s="132"/>
      <c r="H83" s="129"/>
      <c r="I83" s="129"/>
      <c r="J83" s="129"/>
      <c r="K83" s="132"/>
      <c r="L83" s="129"/>
      <c r="M83" s="132"/>
      <c r="N83" s="129"/>
      <c r="O83" s="129"/>
      <c r="P83" s="132"/>
      <c r="Q83" s="132"/>
      <c r="R83" s="129"/>
      <c r="S83" s="129"/>
      <c r="T83" s="129"/>
      <c r="V83" s="132"/>
      <c r="W83" s="132"/>
      <c r="X83" s="132"/>
      <c r="Y83" s="132"/>
      <c r="Z83" s="132"/>
    </row>
    <row r="84" ht="12.75" customHeight="1">
      <c r="A84" s="132"/>
      <c r="B84" s="129"/>
      <c r="C84" s="181"/>
      <c r="D84" s="129"/>
      <c r="E84" s="129"/>
      <c r="F84" s="132"/>
      <c r="G84" s="132"/>
      <c r="H84" s="129"/>
      <c r="I84" s="129"/>
      <c r="J84" s="129"/>
      <c r="K84" s="132"/>
      <c r="L84" s="129"/>
      <c r="M84" s="129" t="s">
        <v>310</v>
      </c>
      <c r="N84" s="129"/>
      <c r="O84" s="129"/>
      <c r="P84" s="132"/>
      <c r="Q84" s="132"/>
      <c r="R84" s="129"/>
      <c r="S84" s="129"/>
      <c r="T84" s="129"/>
      <c r="V84" s="132"/>
      <c r="W84" s="132"/>
      <c r="X84" s="132"/>
      <c r="Y84" s="132"/>
      <c r="Z84" s="132"/>
    </row>
    <row r="85" ht="12.75" customHeight="1">
      <c r="A85" s="132"/>
      <c r="B85" s="129"/>
      <c r="C85" s="181"/>
      <c r="D85" s="129"/>
      <c r="E85" s="129"/>
      <c r="F85" s="132"/>
      <c r="G85" s="132"/>
      <c r="H85" s="129"/>
      <c r="I85" s="129"/>
      <c r="J85" s="129"/>
      <c r="K85" s="132"/>
      <c r="L85" s="129"/>
      <c r="M85" s="206" t="s">
        <v>311</v>
      </c>
      <c r="N85" s="129"/>
      <c r="O85" s="129"/>
      <c r="P85" s="132"/>
      <c r="Q85" s="132"/>
      <c r="R85" s="129"/>
      <c r="S85" s="129"/>
      <c r="T85" s="129"/>
      <c r="V85" s="132"/>
      <c r="W85" s="132"/>
      <c r="X85" s="132"/>
      <c r="Y85" s="132"/>
      <c r="Z85" s="132"/>
    </row>
    <row r="86" ht="12.75" customHeight="1">
      <c r="A86" s="132"/>
      <c r="B86" s="129"/>
      <c r="C86" s="181"/>
      <c r="D86" s="129"/>
      <c r="E86" s="129"/>
      <c r="F86" s="132"/>
      <c r="G86" s="132"/>
      <c r="H86" s="129"/>
      <c r="I86" s="129"/>
      <c r="J86" s="129"/>
      <c r="K86" s="132"/>
      <c r="L86" s="129"/>
      <c r="M86" s="132"/>
      <c r="N86" s="129"/>
      <c r="O86" s="129"/>
      <c r="P86" s="132"/>
      <c r="Q86" s="132"/>
      <c r="R86" s="129"/>
      <c r="S86" s="129"/>
      <c r="T86" s="129"/>
      <c r="V86" s="132"/>
      <c r="W86" s="132"/>
      <c r="X86" s="132"/>
      <c r="Y86" s="132"/>
      <c r="Z86" s="132"/>
    </row>
    <row r="87" ht="12.75" customHeight="1">
      <c r="A87" s="132"/>
      <c r="B87" s="129"/>
      <c r="C87" s="181"/>
      <c r="D87" s="129"/>
      <c r="E87" s="129"/>
      <c r="F87" s="132"/>
      <c r="G87" s="132"/>
      <c r="H87" s="129"/>
      <c r="I87" s="129"/>
      <c r="J87" s="129"/>
      <c r="K87" s="132"/>
      <c r="L87" s="129"/>
      <c r="M87" s="210" t="s">
        <v>312</v>
      </c>
      <c r="N87" s="129"/>
      <c r="O87" s="129"/>
      <c r="P87" s="132"/>
      <c r="Q87" s="132"/>
      <c r="R87" s="129"/>
      <c r="S87" s="129"/>
      <c r="T87" s="129"/>
      <c r="V87" s="132"/>
      <c r="W87" s="132"/>
      <c r="X87" s="132"/>
      <c r="Y87" s="132"/>
      <c r="Z87" s="132"/>
    </row>
    <row r="88" ht="12.75" customHeight="1">
      <c r="A88" s="132"/>
      <c r="B88" s="129"/>
      <c r="C88" s="181"/>
      <c r="D88" s="129"/>
      <c r="E88" s="129"/>
      <c r="F88" s="132"/>
      <c r="G88" s="132"/>
      <c r="H88" s="129"/>
      <c r="I88" s="129"/>
      <c r="J88" s="129"/>
      <c r="K88" s="132"/>
      <c r="L88" s="129"/>
      <c r="M88" s="212" t="s">
        <v>313</v>
      </c>
      <c r="N88" s="129"/>
      <c r="O88" s="129"/>
      <c r="P88" s="132"/>
      <c r="Q88" s="132"/>
      <c r="R88" s="129"/>
      <c r="S88" s="129"/>
      <c r="T88" s="129"/>
      <c r="V88" s="132"/>
      <c r="W88" s="132"/>
      <c r="X88" s="132"/>
      <c r="Y88" s="132"/>
      <c r="Z88" s="132"/>
    </row>
    <row r="89" ht="12.75" customHeight="1">
      <c r="A89" s="132"/>
      <c r="B89" s="129"/>
      <c r="C89" s="181"/>
      <c r="D89" s="129"/>
      <c r="E89" s="129"/>
      <c r="F89" s="132"/>
      <c r="G89" s="132"/>
      <c r="H89" s="129"/>
      <c r="I89" s="129"/>
      <c r="J89" s="129"/>
      <c r="K89" s="132"/>
      <c r="L89" s="129"/>
      <c r="M89" s="132"/>
      <c r="N89" s="129"/>
      <c r="O89" s="129"/>
      <c r="P89" s="132"/>
      <c r="Q89" s="132"/>
      <c r="R89" s="129"/>
      <c r="S89" s="129"/>
      <c r="T89" s="129"/>
      <c r="V89" s="132"/>
      <c r="W89" s="132"/>
      <c r="X89" s="132"/>
      <c r="Y89" s="132"/>
      <c r="Z89" s="132"/>
    </row>
    <row r="90" ht="12.75" customHeight="1">
      <c r="A90" s="132"/>
      <c r="B90" s="129"/>
      <c r="C90" s="181"/>
      <c r="D90" s="129"/>
      <c r="E90" s="129"/>
      <c r="F90" s="132"/>
      <c r="G90" s="132"/>
      <c r="H90" s="129"/>
      <c r="I90" s="129"/>
      <c r="J90" s="129"/>
      <c r="K90" s="132"/>
      <c r="L90" s="129"/>
      <c r="M90" s="210" t="s">
        <v>314</v>
      </c>
      <c r="N90" s="129"/>
      <c r="O90" s="129"/>
      <c r="P90" s="132"/>
      <c r="Q90" s="132"/>
      <c r="R90" s="129"/>
      <c r="S90" s="129"/>
      <c r="T90" s="129"/>
      <c r="V90" s="132"/>
      <c r="W90" s="132"/>
      <c r="X90" s="132"/>
      <c r="Y90" s="132"/>
      <c r="Z90" s="132"/>
    </row>
    <row r="91" ht="12.75" customHeight="1">
      <c r="A91" s="132"/>
      <c r="B91" s="129"/>
      <c r="C91" s="181"/>
      <c r="D91" s="129"/>
      <c r="E91" s="129"/>
      <c r="F91" s="132"/>
      <c r="G91" s="132"/>
      <c r="H91" s="129"/>
      <c r="I91" s="129"/>
      <c r="J91" s="129"/>
      <c r="K91" s="132"/>
      <c r="L91" s="129"/>
      <c r="M91" s="212" t="s">
        <v>315</v>
      </c>
      <c r="N91" s="129"/>
      <c r="O91" s="129"/>
      <c r="P91" s="132"/>
      <c r="Q91" s="132"/>
      <c r="R91" s="129"/>
      <c r="S91" s="129"/>
      <c r="T91" s="129"/>
      <c r="V91" s="132"/>
      <c r="W91" s="132"/>
      <c r="X91" s="132"/>
      <c r="Y91" s="132"/>
      <c r="Z91" s="132"/>
    </row>
    <row r="92" ht="12.75" customHeight="1">
      <c r="A92" s="132"/>
      <c r="B92" s="129"/>
      <c r="C92" s="181"/>
      <c r="D92" s="129"/>
      <c r="E92" s="129"/>
      <c r="F92" s="132"/>
      <c r="G92" s="132"/>
      <c r="H92" s="129"/>
      <c r="I92" s="129"/>
      <c r="J92" s="129"/>
      <c r="K92" s="132"/>
      <c r="L92" s="129"/>
      <c r="M92" s="132"/>
      <c r="N92" s="129"/>
      <c r="O92" s="129"/>
      <c r="P92" s="132"/>
      <c r="Q92" s="132"/>
      <c r="R92" s="129"/>
      <c r="S92" s="129"/>
      <c r="T92" s="129"/>
      <c r="V92" s="132"/>
      <c r="W92" s="132"/>
      <c r="X92" s="132"/>
      <c r="Y92" s="132"/>
      <c r="Z92" s="132"/>
    </row>
    <row r="93" ht="12.75" customHeight="1">
      <c r="A93" s="132"/>
      <c r="B93" s="129"/>
      <c r="C93" s="181"/>
      <c r="D93" s="129"/>
      <c r="E93" s="129"/>
      <c r="F93" s="132"/>
      <c r="G93" s="132"/>
      <c r="H93" s="129"/>
      <c r="I93" s="129"/>
      <c r="J93" s="129"/>
      <c r="K93" s="132"/>
      <c r="L93" s="129"/>
      <c r="M93" s="132"/>
      <c r="N93" s="129"/>
      <c r="O93" s="129"/>
      <c r="P93" s="132"/>
      <c r="Q93" s="132"/>
      <c r="R93" s="129"/>
      <c r="S93" s="129"/>
      <c r="T93" s="129"/>
      <c r="V93" s="132"/>
      <c r="W93" s="132"/>
      <c r="X93" s="132"/>
      <c r="Y93" s="132"/>
      <c r="Z93" s="132"/>
    </row>
    <row r="94" ht="12.75" customHeight="1">
      <c r="A94" s="132"/>
      <c r="B94" s="129"/>
      <c r="C94" s="181"/>
      <c r="D94" s="129"/>
      <c r="E94" s="129"/>
      <c r="F94" s="132"/>
      <c r="G94" s="132"/>
      <c r="H94" s="129"/>
      <c r="I94" s="129"/>
      <c r="J94" s="129"/>
      <c r="K94" s="132"/>
      <c r="L94" s="129"/>
      <c r="M94" s="132"/>
      <c r="N94" s="129"/>
      <c r="O94" s="129"/>
      <c r="P94" s="132"/>
      <c r="Q94" s="132"/>
      <c r="R94" s="129"/>
      <c r="S94" s="129"/>
      <c r="T94" s="129"/>
      <c r="V94" s="132"/>
      <c r="W94" s="132"/>
      <c r="X94" s="132"/>
      <c r="Y94" s="132"/>
      <c r="Z94" s="132"/>
    </row>
    <row r="95" ht="12.75" customHeight="1">
      <c r="A95" s="132"/>
      <c r="B95" s="129"/>
      <c r="C95" s="181"/>
      <c r="D95" s="129"/>
      <c r="E95" s="129"/>
      <c r="F95" s="132"/>
      <c r="G95" s="132"/>
      <c r="H95" s="129"/>
      <c r="I95" s="129"/>
      <c r="J95" s="129"/>
      <c r="K95" s="132"/>
      <c r="L95" s="129"/>
      <c r="M95" s="132"/>
      <c r="N95" s="129"/>
      <c r="O95" s="129"/>
      <c r="P95" s="132"/>
      <c r="Q95" s="132"/>
      <c r="R95" s="129"/>
      <c r="S95" s="129"/>
      <c r="V95" s="132"/>
      <c r="W95" s="132"/>
      <c r="X95" s="132"/>
      <c r="Y95" s="132"/>
      <c r="Z95" s="132"/>
    </row>
    <row r="96" ht="12.75" customHeight="1">
      <c r="A96" s="132"/>
      <c r="B96" s="129"/>
      <c r="C96" s="181"/>
      <c r="D96" s="129"/>
      <c r="E96" s="129"/>
      <c r="F96" s="132"/>
      <c r="G96" s="132"/>
      <c r="H96" s="129"/>
      <c r="I96" s="129"/>
      <c r="J96" s="129"/>
      <c r="L96" s="129"/>
      <c r="M96" s="132"/>
      <c r="N96" s="129"/>
      <c r="O96" s="129"/>
      <c r="P96" s="132"/>
      <c r="Q96" s="132"/>
      <c r="R96" s="129"/>
      <c r="S96" s="129"/>
      <c r="V96" s="132"/>
      <c r="W96" s="132"/>
      <c r="X96" s="132"/>
      <c r="Y96" s="132"/>
      <c r="Z96" s="132"/>
    </row>
    <row r="97" ht="12.75" customHeight="1">
      <c r="A97" s="132"/>
      <c r="B97" s="129"/>
      <c r="C97" s="181"/>
      <c r="D97" s="129"/>
      <c r="E97" s="129"/>
      <c r="F97" s="132"/>
      <c r="G97" s="132"/>
      <c r="H97" s="129"/>
      <c r="I97" s="129"/>
      <c r="J97" s="129"/>
      <c r="V97" s="132"/>
      <c r="W97" s="132"/>
      <c r="X97" s="132"/>
      <c r="Y97" s="132"/>
      <c r="Z97" s="132"/>
    </row>
    <row r="98" ht="12.75" customHeight="1">
      <c r="A98" s="132"/>
      <c r="B98" s="129"/>
      <c r="C98" s="181"/>
      <c r="D98" s="129"/>
      <c r="E98" s="129"/>
      <c r="F98" s="132"/>
      <c r="G98" s="132"/>
      <c r="H98" s="129"/>
      <c r="I98" s="129"/>
      <c r="J98" s="129"/>
      <c r="V98" s="132"/>
      <c r="W98" s="132"/>
      <c r="X98" s="132"/>
      <c r="Y98" s="132"/>
      <c r="Z98" s="132"/>
    </row>
    <row r="99" ht="12.75" customHeight="1">
      <c r="D99" s="213"/>
      <c r="E99" s="213"/>
      <c r="F99" s="213"/>
      <c r="G99" s="213"/>
      <c r="H99" s="213"/>
      <c r="I99" s="213"/>
      <c r="V99" s="132"/>
      <c r="W99" s="132"/>
      <c r="X99" s="132"/>
      <c r="Y99" s="132"/>
      <c r="Z99" s="132"/>
    </row>
    <row r="100" ht="12.75" customHeight="1">
      <c r="D100" s="213"/>
      <c r="E100" s="213"/>
      <c r="F100" s="213"/>
      <c r="G100" s="213"/>
      <c r="H100" s="213"/>
      <c r="I100" s="213"/>
      <c r="V100" s="132"/>
      <c r="W100" s="132"/>
      <c r="X100" s="132"/>
      <c r="Y100" s="132"/>
      <c r="Z100" s="132"/>
    </row>
    <row r="101" ht="12.75" customHeight="1">
      <c r="D101" s="213"/>
      <c r="E101" s="213"/>
      <c r="F101" s="213"/>
      <c r="G101" s="213"/>
      <c r="H101" s="213"/>
      <c r="I101" s="213"/>
      <c r="V101" s="132"/>
      <c r="W101" s="132"/>
      <c r="X101" s="132"/>
      <c r="Y101" s="132"/>
      <c r="Z101" s="132"/>
    </row>
    <row r="102" ht="12.75" customHeight="1">
      <c r="D102" s="213"/>
      <c r="E102" s="213"/>
      <c r="F102" s="213"/>
      <c r="G102" s="213"/>
      <c r="H102" s="213"/>
      <c r="I102" s="213"/>
      <c r="V102" s="132"/>
      <c r="W102" s="132"/>
      <c r="X102" s="132"/>
      <c r="Y102" s="132"/>
      <c r="Z102" s="132"/>
    </row>
    <row r="103" ht="15.75" customHeight="1">
      <c r="D103" s="213"/>
      <c r="E103" s="213"/>
      <c r="F103" s="213"/>
      <c r="G103" s="213"/>
      <c r="H103" s="213"/>
      <c r="I103" s="213"/>
    </row>
    <row r="104" ht="15.75" customHeight="1">
      <c r="D104" s="213"/>
      <c r="E104" s="213"/>
      <c r="F104" s="213"/>
      <c r="G104" s="213"/>
      <c r="H104" s="213"/>
      <c r="I104" s="213"/>
    </row>
    <row r="105" ht="15.75" customHeight="1">
      <c r="D105" s="213"/>
      <c r="E105" s="213"/>
      <c r="F105" s="213"/>
      <c r="G105" s="213"/>
      <c r="H105" s="213"/>
      <c r="I105" s="213"/>
    </row>
    <row r="106" ht="15.75" customHeight="1">
      <c r="D106" s="213"/>
      <c r="E106" s="213"/>
      <c r="F106" s="213"/>
      <c r="G106" s="213"/>
      <c r="H106" s="213"/>
      <c r="I106" s="213"/>
    </row>
    <row r="107" ht="15.75" customHeight="1">
      <c r="D107" s="213"/>
      <c r="E107" s="213"/>
      <c r="F107" s="213"/>
      <c r="G107" s="213"/>
      <c r="H107" s="213"/>
      <c r="I107" s="213"/>
    </row>
    <row r="108" ht="15.75" customHeight="1">
      <c r="D108" s="213"/>
      <c r="E108" s="213"/>
      <c r="F108" s="213"/>
      <c r="G108" s="213"/>
      <c r="H108" s="213"/>
      <c r="I108" s="213"/>
    </row>
    <row r="109" ht="15.75" customHeight="1">
      <c r="D109" s="213"/>
      <c r="E109" s="213"/>
      <c r="F109" s="213"/>
      <c r="G109" s="213"/>
      <c r="H109" s="213"/>
      <c r="I109" s="213"/>
    </row>
    <row r="110" ht="15.75" customHeight="1">
      <c r="D110" s="213"/>
      <c r="E110" s="213"/>
      <c r="F110" s="213"/>
      <c r="G110" s="213"/>
      <c r="H110" s="213"/>
      <c r="I110" s="213"/>
    </row>
    <row r="111" ht="15.75" customHeight="1">
      <c r="D111" s="213"/>
      <c r="E111" s="213"/>
      <c r="F111" s="213"/>
      <c r="G111" s="213"/>
      <c r="H111" s="213"/>
      <c r="I111" s="213"/>
    </row>
    <row r="112" ht="15.75" customHeight="1">
      <c r="D112" s="213"/>
      <c r="E112" s="213"/>
      <c r="F112" s="213"/>
      <c r="G112" s="213"/>
      <c r="H112" s="213"/>
      <c r="I112" s="213"/>
    </row>
    <row r="113" ht="15.75" customHeight="1">
      <c r="D113" s="213"/>
      <c r="E113" s="213"/>
      <c r="F113" s="213"/>
      <c r="G113" s="213"/>
      <c r="H113" s="213"/>
      <c r="I113" s="213"/>
    </row>
    <row r="114" ht="15.75" customHeight="1">
      <c r="D114" s="213"/>
      <c r="E114" s="213"/>
      <c r="F114" s="213"/>
      <c r="G114" s="213"/>
      <c r="H114" s="213"/>
      <c r="I114" s="213"/>
    </row>
    <row r="115" ht="15.75" customHeight="1">
      <c r="D115" s="213"/>
      <c r="E115" s="213"/>
      <c r="F115" s="213"/>
      <c r="G115" s="213"/>
      <c r="H115" s="213"/>
      <c r="I115" s="213"/>
    </row>
    <row r="116" ht="15.75" customHeight="1">
      <c r="D116" s="213"/>
      <c r="E116" s="213"/>
      <c r="F116" s="213"/>
      <c r="G116" s="213"/>
      <c r="H116" s="213"/>
      <c r="I116" s="213"/>
    </row>
    <row r="117" ht="15.75" customHeight="1">
      <c r="D117" s="213"/>
      <c r="E117" s="213"/>
      <c r="F117" s="213"/>
      <c r="G117" s="213"/>
      <c r="H117" s="213"/>
      <c r="I117" s="213"/>
    </row>
    <row r="118" ht="15.75" customHeight="1">
      <c r="D118" s="213"/>
      <c r="E118" s="213"/>
      <c r="F118" s="213"/>
      <c r="G118" s="213"/>
      <c r="H118" s="213"/>
      <c r="I118" s="213"/>
    </row>
    <row r="119" ht="15.75" customHeight="1">
      <c r="D119" s="213"/>
      <c r="E119" s="213"/>
      <c r="F119" s="213"/>
      <c r="G119" s="213"/>
      <c r="H119" s="213"/>
      <c r="I119" s="213"/>
    </row>
    <row r="120" ht="15.75" customHeight="1">
      <c r="D120" s="213"/>
      <c r="E120" s="213"/>
      <c r="F120" s="213"/>
      <c r="G120" s="213"/>
      <c r="H120" s="213"/>
      <c r="I120" s="213"/>
    </row>
    <row r="121" ht="15.75" customHeight="1">
      <c r="D121" s="213"/>
      <c r="E121" s="213"/>
      <c r="F121" s="213"/>
      <c r="G121" s="213"/>
      <c r="H121" s="213"/>
      <c r="I121" s="213"/>
    </row>
    <row r="122" ht="15.75" customHeight="1">
      <c r="D122" s="213"/>
      <c r="E122" s="213"/>
      <c r="F122" s="213"/>
      <c r="G122" s="213"/>
      <c r="H122" s="213"/>
      <c r="I122" s="213"/>
    </row>
    <row r="123" ht="15.75" customHeight="1">
      <c r="D123" s="213"/>
      <c r="E123" s="213"/>
      <c r="F123" s="213"/>
      <c r="G123" s="213"/>
      <c r="H123" s="213"/>
      <c r="I123" s="213"/>
    </row>
    <row r="124" ht="15.75" customHeight="1">
      <c r="D124" s="213"/>
      <c r="E124" s="213"/>
      <c r="F124" s="213"/>
      <c r="G124" s="213"/>
      <c r="H124" s="213"/>
      <c r="I124" s="213"/>
    </row>
    <row r="125" ht="15.75" customHeight="1">
      <c r="D125" s="213"/>
      <c r="E125" s="213"/>
      <c r="F125" s="213"/>
      <c r="G125" s="213"/>
      <c r="H125" s="213"/>
      <c r="I125" s="213"/>
    </row>
    <row r="126" ht="15.75" customHeight="1">
      <c r="D126" s="213"/>
      <c r="E126" s="213"/>
      <c r="F126" s="213"/>
      <c r="G126" s="213"/>
      <c r="H126" s="213"/>
      <c r="I126" s="213"/>
    </row>
    <row r="127" ht="15.75" customHeight="1">
      <c r="D127" s="213"/>
      <c r="E127" s="213"/>
      <c r="F127" s="213"/>
      <c r="G127" s="213"/>
      <c r="H127" s="213"/>
      <c r="I127" s="213"/>
    </row>
    <row r="128" ht="15.75" customHeight="1">
      <c r="D128" s="213"/>
      <c r="E128" s="213"/>
      <c r="F128" s="213"/>
      <c r="G128" s="213"/>
      <c r="H128" s="213"/>
      <c r="I128" s="213"/>
    </row>
    <row r="129" ht="15.75" customHeight="1">
      <c r="D129" s="213"/>
      <c r="E129" s="213"/>
      <c r="F129" s="213"/>
      <c r="G129" s="213"/>
      <c r="H129" s="213"/>
      <c r="I129" s="213"/>
    </row>
    <row r="130" ht="15.75" customHeight="1">
      <c r="D130" s="213"/>
      <c r="E130" s="213"/>
      <c r="F130" s="213"/>
      <c r="G130" s="213"/>
      <c r="H130" s="213"/>
      <c r="I130" s="213"/>
    </row>
    <row r="131" ht="15.75" customHeight="1">
      <c r="D131" s="213"/>
      <c r="E131" s="213"/>
      <c r="F131" s="213"/>
      <c r="G131" s="213"/>
      <c r="H131" s="213"/>
      <c r="I131" s="213"/>
    </row>
    <row r="132" ht="15.75" customHeight="1">
      <c r="D132" s="213"/>
      <c r="E132" s="213"/>
      <c r="F132" s="213"/>
      <c r="G132" s="213"/>
      <c r="H132" s="213"/>
      <c r="I132" s="213"/>
    </row>
    <row r="133" ht="15.75" customHeight="1">
      <c r="D133" s="213"/>
      <c r="E133" s="213"/>
      <c r="F133" s="213"/>
      <c r="G133" s="213"/>
      <c r="H133" s="213"/>
      <c r="I133" s="213"/>
    </row>
    <row r="134" ht="15.75" customHeight="1">
      <c r="D134" s="213"/>
      <c r="E134" s="213"/>
      <c r="F134" s="213"/>
      <c r="G134" s="213"/>
      <c r="H134" s="213"/>
      <c r="I134" s="213"/>
    </row>
    <row r="135" ht="15.75" customHeight="1">
      <c r="D135" s="213"/>
      <c r="E135" s="213"/>
      <c r="F135" s="213"/>
      <c r="G135" s="213"/>
      <c r="H135" s="213"/>
      <c r="I135" s="213"/>
    </row>
    <row r="136" ht="15.75" customHeight="1">
      <c r="D136" s="213"/>
      <c r="E136" s="213"/>
      <c r="F136" s="213"/>
      <c r="G136" s="213"/>
      <c r="H136" s="213"/>
      <c r="I136" s="213"/>
    </row>
    <row r="137" ht="15.75" customHeight="1">
      <c r="D137" s="213"/>
      <c r="E137" s="213"/>
      <c r="F137" s="213"/>
      <c r="G137" s="213"/>
      <c r="H137" s="213"/>
      <c r="I137" s="213"/>
    </row>
    <row r="138" ht="15.75" customHeight="1">
      <c r="D138" s="213"/>
      <c r="E138" s="213"/>
      <c r="F138" s="213"/>
      <c r="G138" s="213"/>
      <c r="H138" s="213"/>
      <c r="I138" s="213"/>
    </row>
    <row r="139" ht="15.75" customHeight="1">
      <c r="D139" s="213"/>
      <c r="E139" s="213"/>
      <c r="F139" s="213"/>
      <c r="G139" s="213"/>
      <c r="H139" s="213"/>
      <c r="I139" s="213"/>
    </row>
    <row r="140" ht="15.75" customHeight="1">
      <c r="D140" s="213"/>
      <c r="E140" s="213"/>
      <c r="F140" s="213"/>
      <c r="G140" s="213"/>
      <c r="H140" s="213"/>
      <c r="I140" s="213"/>
    </row>
    <row r="141" ht="15.75" customHeight="1">
      <c r="D141" s="213"/>
      <c r="E141" s="213"/>
      <c r="F141" s="213"/>
      <c r="G141" s="213"/>
      <c r="H141" s="213"/>
      <c r="I141" s="213"/>
    </row>
    <row r="142" ht="15.75" customHeight="1">
      <c r="D142" s="213"/>
      <c r="E142" s="213"/>
      <c r="F142" s="213"/>
      <c r="G142" s="213"/>
      <c r="H142" s="213"/>
      <c r="I142" s="213"/>
    </row>
    <row r="143" ht="15.75" customHeight="1">
      <c r="D143" s="213"/>
      <c r="E143" s="213"/>
      <c r="F143" s="213"/>
      <c r="G143" s="213"/>
      <c r="H143" s="213"/>
      <c r="I143" s="213"/>
    </row>
    <row r="144" ht="15.75" customHeight="1">
      <c r="D144" s="213"/>
      <c r="E144" s="213"/>
      <c r="F144" s="213"/>
      <c r="G144" s="213"/>
      <c r="H144" s="213"/>
      <c r="I144" s="213"/>
    </row>
    <row r="145" ht="15.75" customHeight="1">
      <c r="D145" s="213"/>
      <c r="E145" s="213"/>
      <c r="F145" s="213"/>
      <c r="G145" s="213"/>
      <c r="H145" s="213"/>
      <c r="I145" s="213"/>
    </row>
    <row r="146" ht="15.75" customHeight="1">
      <c r="D146" s="213"/>
      <c r="E146" s="213"/>
      <c r="F146" s="213"/>
      <c r="G146" s="213"/>
      <c r="H146" s="213"/>
      <c r="I146" s="213"/>
    </row>
    <row r="147" ht="15.75" customHeight="1">
      <c r="D147" s="213"/>
      <c r="E147" s="213"/>
      <c r="F147" s="213"/>
      <c r="G147" s="213"/>
      <c r="H147" s="213"/>
      <c r="I147" s="213"/>
    </row>
    <row r="148" ht="15.75" customHeight="1">
      <c r="D148" s="213"/>
      <c r="E148" s="213"/>
      <c r="F148" s="213"/>
      <c r="G148" s="213"/>
      <c r="H148" s="213"/>
      <c r="I148" s="213"/>
    </row>
    <row r="149" ht="15.75" customHeight="1">
      <c r="D149" s="213"/>
      <c r="E149" s="213"/>
      <c r="F149" s="213"/>
      <c r="G149" s="213"/>
      <c r="H149" s="213"/>
      <c r="I149" s="213"/>
    </row>
    <row r="150" ht="15.75" customHeight="1">
      <c r="D150" s="213"/>
      <c r="E150" s="213"/>
      <c r="F150" s="213"/>
      <c r="G150" s="213"/>
      <c r="H150" s="213"/>
      <c r="I150" s="213"/>
    </row>
    <row r="151" ht="15.75" customHeight="1">
      <c r="D151" s="213"/>
      <c r="E151" s="213"/>
      <c r="F151" s="213"/>
      <c r="G151" s="213"/>
      <c r="H151" s="213"/>
      <c r="I151" s="213"/>
    </row>
    <row r="152" ht="15.75" customHeight="1">
      <c r="D152" s="213"/>
      <c r="E152" s="213"/>
      <c r="F152" s="213"/>
      <c r="G152" s="213"/>
      <c r="H152" s="213"/>
      <c r="I152" s="213"/>
    </row>
    <row r="153" ht="15.75" customHeight="1">
      <c r="D153" s="213"/>
      <c r="E153" s="213"/>
      <c r="F153" s="213"/>
      <c r="G153" s="213"/>
      <c r="H153" s="213"/>
      <c r="I153" s="213"/>
    </row>
    <row r="154" ht="15.75" customHeight="1">
      <c r="D154" s="213"/>
      <c r="E154" s="213"/>
      <c r="F154" s="213"/>
      <c r="G154" s="213"/>
      <c r="H154" s="213"/>
      <c r="I154" s="213"/>
    </row>
    <row r="155" ht="15.75" customHeight="1">
      <c r="D155" s="213"/>
      <c r="E155" s="213"/>
      <c r="F155" s="213"/>
      <c r="G155" s="213"/>
      <c r="H155" s="213"/>
      <c r="I155" s="213"/>
    </row>
    <row r="156" ht="15.75" customHeight="1">
      <c r="D156" s="213"/>
      <c r="E156" s="213"/>
      <c r="F156" s="213"/>
      <c r="G156" s="213"/>
      <c r="H156" s="213"/>
      <c r="I156" s="213"/>
    </row>
    <row r="157" ht="15.75" customHeight="1">
      <c r="D157" s="213"/>
      <c r="E157" s="213"/>
      <c r="F157" s="213"/>
      <c r="G157" s="213"/>
      <c r="H157" s="213"/>
      <c r="I157" s="213"/>
    </row>
    <row r="158" ht="15.75" customHeight="1">
      <c r="D158" s="213"/>
      <c r="E158" s="213"/>
      <c r="F158" s="213"/>
      <c r="G158" s="213"/>
      <c r="H158" s="213"/>
      <c r="I158" s="213"/>
    </row>
    <row r="159" ht="15.75" customHeight="1">
      <c r="D159" s="213"/>
      <c r="E159" s="213"/>
      <c r="F159" s="213"/>
      <c r="G159" s="213"/>
      <c r="H159" s="213"/>
      <c r="I159" s="213"/>
    </row>
    <row r="160" ht="15.75" customHeight="1">
      <c r="D160" s="213"/>
      <c r="E160" s="213"/>
      <c r="F160" s="213"/>
      <c r="G160" s="213"/>
      <c r="H160" s="213"/>
      <c r="I160" s="213"/>
    </row>
    <row r="161" ht="15.75" customHeight="1">
      <c r="D161" s="213"/>
      <c r="E161" s="213"/>
      <c r="F161" s="213"/>
      <c r="G161" s="213"/>
      <c r="H161" s="213"/>
      <c r="I161" s="213"/>
    </row>
    <row r="162" ht="15.75" customHeight="1">
      <c r="D162" s="213"/>
      <c r="E162" s="213"/>
      <c r="F162" s="213"/>
      <c r="G162" s="213"/>
      <c r="H162" s="213"/>
      <c r="I162" s="213"/>
    </row>
    <row r="163" ht="15.75" customHeight="1">
      <c r="D163" s="213"/>
      <c r="E163" s="213"/>
      <c r="F163" s="213"/>
      <c r="G163" s="213"/>
      <c r="H163" s="213"/>
      <c r="I163" s="213"/>
    </row>
    <row r="164" ht="15.75" customHeight="1">
      <c r="D164" s="213"/>
      <c r="E164" s="213"/>
      <c r="F164" s="213"/>
      <c r="G164" s="213"/>
      <c r="H164" s="213"/>
      <c r="I164" s="213"/>
    </row>
    <row r="165" ht="15.75" customHeight="1">
      <c r="D165" s="213"/>
      <c r="E165" s="213"/>
      <c r="F165" s="213"/>
      <c r="G165" s="213"/>
      <c r="H165" s="213"/>
      <c r="I165" s="213"/>
    </row>
    <row r="166" ht="15.75" customHeight="1">
      <c r="D166" s="213"/>
      <c r="E166" s="213"/>
      <c r="F166" s="213"/>
      <c r="G166" s="213"/>
      <c r="H166" s="213"/>
      <c r="I166" s="213"/>
    </row>
    <row r="167" ht="15.75" customHeight="1">
      <c r="D167" s="213"/>
      <c r="E167" s="213"/>
      <c r="F167" s="213"/>
      <c r="G167" s="213"/>
      <c r="H167" s="213"/>
      <c r="I167" s="213"/>
    </row>
    <row r="168" ht="15.75" customHeight="1">
      <c r="D168" s="213"/>
      <c r="E168" s="213"/>
      <c r="F168" s="213"/>
      <c r="G168" s="213"/>
      <c r="H168" s="213"/>
      <c r="I168" s="213"/>
    </row>
    <row r="169" ht="15.75" customHeight="1">
      <c r="D169" s="213"/>
      <c r="E169" s="213"/>
      <c r="F169" s="213"/>
      <c r="G169" s="213"/>
      <c r="H169" s="213"/>
      <c r="I169" s="213"/>
    </row>
    <row r="170" ht="15.75" customHeight="1">
      <c r="D170" s="213"/>
      <c r="E170" s="213"/>
      <c r="F170" s="213"/>
      <c r="G170" s="213"/>
      <c r="H170" s="213"/>
      <c r="I170" s="213"/>
    </row>
    <row r="171" ht="15.75" customHeight="1">
      <c r="D171" s="213"/>
      <c r="E171" s="213"/>
      <c r="F171" s="213"/>
      <c r="G171" s="213"/>
      <c r="H171" s="213"/>
      <c r="I171" s="213"/>
    </row>
    <row r="172" ht="15.75" customHeight="1">
      <c r="D172" s="213"/>
      <c r="E172" s="213"/>
      <c r="F172" s="213"/>
      <c r="G172" s="213"/>
      <c r="H172" s="213"/>
      <c r="I172" s="213"/>
    </row>
    <row r="173" ht="15.75" customHeight="1">
      <c r="D173" s="213"/>
      <c r="E173" s="213"/>
      <c r="F173" s="213"/>
      <c r="G173" s="213"/>
      <c r="H173" s="213"/>
      <c r="I173" s="213"/>
    </row>
    <row r="174" ht="15.75" customHeight="1">
      <c r="D174" s="213"/>
      <c r="E174" s="213"/>
      <c r="F174" s="213"/>
      <c r="G174" s="213"/>
      <c r="H174" s="213"/>
      <c r="I174" s="213"/>
    </row>
    <row r="175" ht="15.75" customHeight="1">
      <c r="D175" s="213"/>
      <c r="E175" s="213"/>
      <c r="F175" s="213"/>
      <c r="G175" s="213"/>
      <c r="H175" s="213"/>
      <c r="I175" s="213"/>
    </row>
    <row r="176" ht="15.75" customHeight="1">
      <c r="D176" s="213"/>
      <c r="E176" s="213"/>
      <c r="F176" s="213"/>
      <c r="G176" s="213"/>
      <c r="H176" s="213"/>
      <c r="I176" s="213"/>
    </row>
    <row r="177" ht="15.75" customHeight="1">
      <c r="D177" s="213"/>
      <c r="E177" s="213"/>
      <c r="F177" s="213"/>
      <c r="G177" s="213"/>
      <c r="H177" s="213"/>
      <c r="I177" s="213"/>
    </row>
    <row r="178" ht="15.75" customHeight="1">
      <c r="D178" s="213"/>
      <c r="E178" s="213"/>
      <c r="F178" s="213"/>
      <c r="G178" s="213"/>
      <c r="H178" s="213"/>
      <c r="I178" s="213"/>
    </row>
    <row r="179" ht="15.75" customHeight="1">
      <c r="D179" s="213"/>
      <c r="E179" s="213"/>
      <c r="F179" s="213"/>
      <c r="G179" s="213"/>
      <c r="H179" s="213"/>
      <c r="I179" s="213"/>
    </row>
    <row r="180" ht="15.75" customHeight="1">
      <c r="D180" s="213"/>
      <c r="E180" s="213"/>
      <c r="F180" s="213"/>
      <c r="G180" s="213"/>
      <c r="H180" s="213"/>
      <c r="I180" s="213"/>
    </row>
    <row r="181" ht="15.75" customHeight="1">
      <c r="D181" s="213"/>
      <c r="E181" s="213"/>
      <c r="F181" s="213"/>
      <c r="G181" s="213"/>
      <c r="H181" s="213"/>
      <c r="I181" s="213"/>
    </row>
    <row r="182" ht="15.75" customHeight="1">
      <c r="D182" s="213"/>
      <c r="E182" s="213"/>
      <c r="F182" s="213"/>
      <c r="G182" s="213"/>
      <c r="H182" s="213"/>
      <c r="I182" s="213"/>
    </row>
    <row r="183" ht="15.75" customHeight="1">
      <c r="D183" s="213"/>
      <c r="E183" s="213"/>
      <c r="F183" s="213"/>
      <c r="G183" s="213"/>
      <c r="H183" s="213"/>
      <c r="I183" s="213"/>
    </row>
    <row r="184" ht="15.75" customHeight="1">
      <c r="D184" s="213"/>
      <c r="E184" s="213"/>
      <c r="F184" s="213"/>
      <c r="G184" s="213"/>
      <c r="H184" s="213"/>
      <c r="I184" s="213"/>
    </row>
    <row r="185" ht="15.75" customHeight="1">
      <c r="D185" s="213"/>
      <c r="E185" s="213"/>
      <c r="F185" s="213"/>
      <c r="G185" s="213"/>
      <c r="H185" s="213"/>
      <c r="I185" s="213"/>
    </row>
    <row r="186" ht="15.75" customHeight="1">
      <c r="D186" s="213"/>
      <c r="E186" s="213"/>
      <c r="F186" s="213"/>
      <c r="G186" s="213"/>
      <c r="H186" s="213"/>
      <c r="I186" s="213"/>
    </row>
    <row r="187" ht="15.75" customHeight="1">
      <c r="D187" s="213"/>
      <c r="E187" s="213"/>
      <c r="F187" s="213"/>
      <c r="G187" s="213"/>
      <c r="H187" s="213"/>
      <c r="I187" s="213"/>
    </row>
    <row r="188" ht="15.75" customHeight="1">
      <c r="D188" s="213"/>
      <c r="E188" s="213"/>
      <c r="F188" s="213"/>
      <c r="G188" s="213"/>
      <c r="H188" s="213"/>
      <c r="I188" s="213"/>
    </row>
    <row r="189" ht="15.75" customHeight="1">
      <c r="D189" s="213"/>
      <c r="E189" s="213"/>
      <c r="F189" s="213"/>
      <c r="G189" s="213"/>
      <c r="H189" s="213"/>
      <c r="I189" s="213"/>
    </row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6">
    <mergeCell ref="P65:Q65"/>
    <mergeCell ref="R65:S65"/>
    <mergeCell ref="N62:O62"/>
    <mergeCell ref="P62:Q62"/>
    <mergeCell ref="N64:O64"/>
    <mergeCell ref="P64:Q64"/>
    <mergeCell ref="R64:S64"/>
    <mergeCell ref="L65:M65"/>
    <mergeCell ref="N65:O65"/>
    <mergeCell ref="N51:O51"/>
    <mergeCell ref="P51:Q51"/>
    <mergeCell ref="R51:S51"/>
    <mergeCell ref="N52:O52"/>
    <mergeCell ref="P52:Q52"/>
    <mergeCell ref="R52:S52"/>
    <mergeCell ref="N53:O53"/>
    <mergeCell ref="H60:I60"/>
    <mergeCell ref="N60:O60"/>
    <mergeCell ref="P60:Q60"/>
    <mergeCell ref="R60:S60"/>
    <mergeCell ref="P53:Q53"/>
    <mergeCell ref="R53:S53"/>
    <mergeCell ref="D59:E59"/>
    <mergeCell ref="F59:G59"/>
    <mergeCell ref="H59:I59"/>
    <mergeCell ref="D60:E60"/>
    <mergeCell ref="F60:G60"/>
    <mergeCell ref="D61:E61"/>
    <mergeCell ref="F61:G61"/>
    <mergeCell ref="H61:I61"/>
    <mergeCell ref="N61:O61"/>
    <mergeCell ref="P61:Q61"/>
    <mergeCell ref="R61:S61"/>
    <mergeCell ref="D62:E62"/>
    <mergeCell ref="R62:S62"/>
    <mergeCell ref="L67:M67"/>
    <mergeCell ref="L68:M68"/>
    <mergeCell ref="N68:O68"/>
    <mergeCell ref="P68:Q68"/>
    <mergeCell ref="R68:S68"/>
    <mergeCell ref="L66:M66"/>
    <mergeCell ref="N66:O66"/>
    <mergeCell ref="P66:Q66"/>
    <mergeCell ref="R66:S66"/>
    <mergeCell ref="N67:O67"/>
    <mergeCell ref="P67:Q67"/>
    <mergeCell ref="R67:S67"/>
    <mergeCell ref="P18:Q18"/>
    <mergeCell ref="R18:S18"/>
    <mergeCell ref="N20:O20"/>
    <mergeCell ref="P20:Q20"/>
    <mergeCell ref="R20:S20"/>
    <mergeCell ref="N16:O16"/>
    <mergeCell ref="P16:Q16"/>
    <mergeCell ref="R16:S16"/>
    <mergeCell ref="N17:O17"/>
    <mergeCell ref="P17:Q17"/>
    <mergeCell ref="R17:S17"/>
    <mergeCell ref="N18:O18"/>
    <mergeCell ref="P21:Q21"/>
    <mergeCell ref="R21:S21"/>
    <mergeCell ref="N19:O19"/>
    <mergeCell ref="P19:Q19"/>
    <mergeCell ref="R19:S19"/>
    <mergeCell ref="D21:E21"/>
    <mergeCell ref="F21:G21"/>
    <mergeCell ref="H21:I21"/>
    <mergeCell ref="N21:O21"/>
    <mergeCell ref="P2:Q2"/>
    <mergeCell ref="R2:S2"/>
    <mergeCell ref="A1:I1"/>
    <mergeCell ref="K1:S1"/>
    <mergeCell ref="U1:AA1"/>
    <mergeCell ref="A2:B2"/>
    <mergeCell ref="D2:E2"/>
    <mergeCell ref="F2:G2"/>
    <mergeCell ref="H2:I2"/>
    <mergeCell ref="K2:L2"/>
    <mergeCell ref="N2:O2"/>
    <mergeCell ref="N9:O9"/>
    <mergeCell ref="P9:Q9"/>
    <mergeCell ref="R9:S9"/>
    <mergeCell ref="P10:Q10"/>
    <mergeCell ref="R10:S10"/>
    <mergeCell ref="N10:O10"/>
    <mergeCell ref="N11:O11"/>
    <mergeCell ref="P11:Q11"/>
    <mergeCell ref="R11:S11"/>
    <mergeCell ref="N12:O12"/>
    <mergeCell ref="P12:Q12"/>
    <mergeCell ref="R12:S12"/>
    <mergeCell ref="P15:Q15"/>
    <mergeCell ref="R15:S15"/>
    <mergeCell ref="N13:O13"/>
    <mergeCell ref="P13:Q13"/>
    <mergeCell ref="R13:S13"/>
    <mergeCell ref="N14:O14"/>
    <mergeCell ref="P14:Q14"/>
    <mergeCell ref="R14:S14"/>
    <mergeCell ref="N15:O15"/>
    <mergeCell ref="F23:G23"/>
    <mergeCell ref="H23:I23"/>
    <mergeCell ref="N23:O23"/>
    <mergeCell ref="P23:Q23"/>
    <mergeCell ref="N24:O24"/>
    <mergeCell ref="P24:Q24"/>
    <mergeCell ref="R24:S24"/>
    <mergeCell ref="N25:O25"/>
    <mergeCell ref="P25:Q25"/>
    <mergeCell ref="R25:S25"/>
    <mergeCell ref="D22:E22"/>
    <mergeCell ref="F22:G22"/>
    <mergeCell ref="H22:I22"/>
    <mergeCell ref="N22:O22"/>
    <mergeCell ref="P22:Q22"/>
    <mergeCell ref="R22:S22"/>
    <mergeCell ref="R23:S23"/>
    <mergeCell ref="D26:E26"/>
    <mergeCell ref="F26:G26"/>
    <mergeCell ref="H26:I26"/>
    <mergeCell ref="N26:O26"/>
    <mergeCell ref="P26:Q26"/>
    <mergeCell ref="R26:S26"/>
    <mergeCell ref="D23:E23"/>
    <mergeCell ref="D24:E24"/>
    <mergeCell ref="F24:G24"/>
    <mergeCell ref="H24:I24"/>
    <mergeCell ref="D25:E25"/>
    <mergeCell ref="F25:G25"/>
    <mergeCell ref="H25:I25"/>
    <mergeCell ref="F28:G28"/>
    <mergeCell ref="H28:I28"/>
    <mergeCell ref="D29:E29"/>
    <mergeCell ref="F29:G29"/>
    <mergeCell ref="H29:I29"/>
    <mergeCell ref="D27:E27"/>
    <mergeCell ref="F27:G27"/>
    <mergeCell ref="H27:I27"/>
    <mergeCell ref="N27:O27"/>
    <mergeCell ref="P27:Q27"/>
    <mergeCell ref="R27:S27"/>
    <mergeCell ref="D28:E28"/>
    <mergeCell ref="R28:S28"/>
    <mergeCell ref="N33:O33"/>
    <mergeCell ref="P33:Q33"/>
    <mergeCell ref="R33:S33"/>
    <mergeCell ref="P50:Q50"/>
    <mergeCell ref="R50:S50"/>
    <mergeCell ref="N40:O40"/>
    <mergeCell ref="P40:Q40"/>
    <mergeCell ref="R40:S40"/>
    <mergeCell ref="N41:O41"/>
    <mergeCell ref="P41:Q41"/>
    <mergeCell ref="R41:S41"/>
    <mergeCell ref="N50:O50"/>
    <mergeCell ref="N28:O28"/>
    <mergeCell ref="P28:Q28"/>
    <mergeCell ref="N29:O29"/>
    <mergeCell ref="P29:Q29"/>
    <mergeCell ref="R29:S29"/>
    <mergeCell ref="P30:Q30"/>
    <mergeCell ref="R30:S30"/>
    <mergeCell ref="N30:O30"/>
    <mergeCell ref="N31:O31"/>
    <mergeCell ref="P31:Q31"/>
    <mergeCell ref="R31:S31"/>
    <mergeCell ref="N32:O32"/>
    <mergeCell ref="P32:Q32"/>
    <mergeCell ref="R32:S32"/>
    <mergeCell ref="P36:Q36"/>
    <mergeCell ref="R36:S36"/>
    <mergeCell ref="N34:O34"/>
    <mergeCell ref="P34:Q34"/>
    <mergeCell ref="R34:S34"/>
    <mergeCell ref="N35:O35"/>
    <mergeCell ref="P35:Q35"/>
    <mergeCell ref="R35:S35"/>
    <mergeCell ref="N36:O36"/>
    <mergeCell ref="P39:Q39"/>
    <mergeCell ref="R39:S39"/>
    <mergeCell ref="N37:O37"/>
    <mergeCell ref="P37:Q37"/>
    <mergeCell ref="R37:S37"/>
    <mergeCell ref="N38:O38"/>
    <mergeCell ref="P38:Q38"/>
    <mergeCell ref="R38:S38"/>
    <mergeCell ref="N39:O39"/>
    <mergeCell ref="N54:O54"/>
    <mergeCell ref="P54:Q54"/>
    <mergeCell ref="R54:S54"/>
    <mergeCell ref="N55:O55"/>
    <mergeCell ref="P55:Q55"/>
    <mergeCell ref="R55:S55"/>
    <mergeCell ref="F62:G62"/>
    <mergeCell ref="H62:I62"/>
    <mergeCell ref="D63:E63"/>
    <mergeCell ref="F63:G63"/>
    <mergeCell ref="H63:I63"/>
    <mergeCell ref="F68:G68"/>
    <mergeCell ref="H68:I68"/>
    <mergeCell ref="D68:E68"/>
    <mergeCell ref="D73:E73"/>
    <mergeCell ref="F73:G73"/>
    <mergeCell ref="H73:I73"/>
    <mergeCell ref="D74:E74"/>
    <mergeCell ref="F74:G74"/>
    <mergeCell ref="H74:I74"/>
    <mergeCell ref="F77:G77"/>
    <mergeCell ref="H77:I77"/>
    <mergeCell ref="D75:E75"/>
    <mergeCell ref="F75:G75"/>
    <mergeCell ref="H75:I75"/>
    <mergeCell ref="D76:E76"/>
    <mergeCell ref="F76:G76"/>
    <mergeCell ref="H76:I76"/>
    <mergeCell ref="D77:E77"/>
  </mergeCells>
  <conditionalFormatting sqref="AA3:AA32">
    <cfRule type="colorScale" priority="1">
      <colorScale>
        <cfvo type="formula" val="-18.5"/>
        <cfvo type="formula" val="0"/>
        <cfvo type="formula" val="17.5"/>
        <color rgb="FFFF0000"/>
        <color rgb="FFFFFFFF"/>
        <color rgb="FF57BB8A"/>
      </colorScale>
    </cfRule>
  </conditionalFormatting>
  <hyperlinks>
    <hyperlink r:id="rId2" ref="M72"/>
    <hyperlink r:id="rId3" ref="M75"/>
    <hyperlink r:id="rId4" location="08-09" ref="M76"/>
    <hyperlink r:id="rId5" ref="M79"/>
    <hyperlink r:id="rId6" ref="M82"/>
    <hyperlink r:id="rId7" ref="M85"/>
    <hyperlink r:id="rId8" ref="M88"/>
    <hyperlink r:id="rId9" ref="M91"/>
  </hyperlinks>
  <printOptions/>
  <pageMargins bottom="0.24" footer="0.0" header="0.0" left="0.75" right="0.75" top="0.26"/>
  <pageSetup fitToWidth="0" orientation="landscape"/>
  <drawing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3.14"/>
    <col customWidth="1" min="3" max="3" width="8.29"/>
    <col customWidth="1" min="4" max="4" width="3.14"/>
    <col customWidth="1" min="5" max="5" width="6.71"/>
    <col customWidth="1" min="6" max="6" width="3.14"/>
  </cols>
  <sheetData>
    <row r="1" ht="12.75" customHeight="1">
      <c r="A1" s="10" t="s">
        <v>5</v>
      </c>
      <c r="B1" s="11"/>
      <c r="C1" s="13" t="s">
        <v>6</v>
      </c>
      <c r="D1" s="14"/>
      <c r="E1" s="10" t="s">
        <v>7</v>
      </c>
      <c r="F1" s="11"/>
    </row>
    <row r="2" ht="12.75" customHeight="1">
      <c r="A2" s="41" t="s">
        <v>32</v>
      </c>
      <c r="B2" s="214"/>
      <c r="C2" s="25" t="s">
        <v>316</v>
      </c>
      <c r="D2" s="215"/>
      <c r="E2" s="41" t="s">
        <v>98</v>
      </c>
      <c r="F2" s="216"/>
    </row>
    <row r="3" ht="12.75" customHeight="1">
      <c r="A3" s="41" t="s">
        <v>32</v>
      </c>
      <c r="B3" s="214"/>
      <c r="C3" s="41" t="s">
        <v>316</v>
      </c>
      <c r="D3" s="216"/>
      <c r="E3" s="41" t="s">
        <v>98</v>
      </c>
      <c r="F3" s="216"/>
    </row>
    <row r="4" ht="12.75" customHeight="1">
      <c r="A4" s="41" t="s">
        <v>32</v>
      </c>
      <c r="B4" s="214"/>
      <c r="C4" s="41" t="s">
        <v>316</v>
      </c>
      <c r="D4" s="216"/>
      <c r="E4" s="41" t="s">
        <v>98</v>
      </c>
      <c r="F4" s="216"/>
    </row>
    <row r="5" ht="12.75" customHeight="1">
      <c r="A5" s="41" t="s">
        <v>32</v>
      </c>
      <c r="B5" s="214"/>
      <c r="C5" s="41" t="s">
        <v>316</v>
      </c>
      <c r="D5" s="216"/>
      <c r="E5" s="41" t="s">
        <v>98</v>
      </c>
      <c r="F5" s="216"/>
    </row>
    <row r="6" ht="12.75" customHeight="1">
      <c r="A6" s="41" t="s">
        <v>32</v>
      </c>
      <c r="B6" s="214"/>
      <c r="C6" s="41" t="s">
        <v>316</v>
      </c>
      <c r="D6" s="216"/>
      <c r="E6" s="41" t="s">
        <v>98</v>
      </c>
      <c r="F6" s="216"/>
    </row>
    <row r="7" ht="12.75" customHeight="1">
      <c r="A7" s="41" t="s">
        <v>32</v>
      </c>
      <c r="B7" s="214"/>
      <c r="C7" s="41" t="s">
        <v>316</v>
      </c>
      <c r="D7" s="216"/>
      <c r="E7" s="41" t="s">
        <v>98</v>
      </c>
      <c r="F7" s="216"/>
    </row>
    <row r="8" ht="12.75" customHeight="1">
      <c r="A8" s="41" t="s">
        <v>32</v>
      </c>
      <c r="B8" s="214"/>
      <c r="C8" s="41" t="s">
        <v>316</v>
      </c>
      <c r="D8" s="216"/>
      <c r="E8" s="41" t="s">
        <v>98</v>
      </c>
      <c r="F8" s="216"/>
    </row>
    <row r="9" ht="12.75" customHeight="1">
      <c r="A9" s="41" t="s">
        <v>32</v>
      </c>
      <c r="B9" s="214"/>
      <c r="C9" s="41" t="s">
        <v>316</v>
      </c>
      <c r="D9" s="216"/>
      <c r="E9" s="41" t="s">
        <v>98</v>
      </c>
      <c r="F9" s="216"/>
    </row>
    <row r="10" ht="12.75" customHeight="1">
      <c r="A10" s="41" t="s">
        <v>32</v>
      </c>
      <c r="B10" s="214"/>
      <c r="C10" s="41" t="s">
        <v>316</v>
      </c>
      <c r="D10" s="216"/>
      <c r="E10" s="41" t="s">
        <v>98</v>
      </c>
      <c r="F10" s="216"/>
    </row>
    <row r="11" ht="12.75" customHeight="1">
      <c r="A11" s="41" t="s">
        <v>32</v>
      </c>
      <c r="B11" s="214"/>
      <c r="C11" s="41" t="s">
        <v>316</v>
      </c>
      <c r="D11" s="216"/>
      <c r="E11" s="41" t="s">
        <v>98</v>
      </c>
      <c r="F11" s="216"/>
    </row>
    <row r="12" ht="12.75" customHeight="1">
      <c r="A12" s="41" t="s">
        <v>32</v>
      </c>
      <c r="B12" s="214"/>
      <c r="C12" s="41" t="s">
        <v>316</v>
      </c>
      <c r="D12" s="216"/>
      <c r="E12" s="41" t="s">
        <v>98</v>
      </c>
      <c r="F12" s="216"/>
    </row>
    <row r="13" ht="12.75" customHeight="1">
      <c r="A13" s="41" t="s">
        <v>32</v>
      </c>
      <c r="B13" s="214"/>
      <c r="C13" s="41" t="s">
        <v>316</v>
      </c>
      <c r="D13" s="216"/>
      <c r="E13" s="41" t="s">
        <v>98</v>
      </c>
      <c r="F13" s="216"/>
    </row>
    <row r="14" ht="12.75" customHeight="1">
      <c r="A14" s="69" t="s">
        <v>38</v>
      </c>
      <c r="B14" s="217">
        <f>SUM(B2:B13)</f>
        <v>0</v>
      </c>
      <c r="C14" s="69" t="s">
        <v>38</v>
      </c>
      <c r="D14" s="218">
        <f>SUM(D2:D13)</f>
        <v>0</v>
      </c>
      <c r="E14" s="69" t="s">
        <v>38</v>
      </c>
      <c r="F14" s="218">
        <f>SUM(F2:F13)</f>
        <v>0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B1"/>
    <mergeCell ref="C1:D1"/>
    <mergeCell ref="E1:F1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28.0"/>
    <col customWidth="1" min="3" max="3" width="16.86"/>
    <col customWidth="1" min="4" max="6" width="8.57"/>
  </cols>
  <sheetData>
    <row r="1" ht="12.75" customHeight="1">
      <c r="B1" s="70" t="s">
        <v>317</v>
      </c>
      <c r="C1" s="219" t="s">
        <v>318</v>
      </c>
    </row>
    <row r="2" ht="12.75" customHeight="1">
      <c r="B2" s="219" t="s">
        <v>319</v>
      </c>
      <c r="C2" s="219" t="s">
        <v>318</v>
      </c>
    </row>
    <row r="3" ht="12.75" customHeight="1">
      <c r="B3" s="219" t="s">
        <v>320</v>
      </c>
      <c r="C3" s="219" t="s">
        <v>318</v>
      </c>
    </row>
    <row r="4" ht="12.75" customHeight="1">
      <c r="B4" s="219" t="s">
        <v>321</v>
      </c>
      <c r="C4" s="219" t="s">
        <v>318</v>
      </c>
    </row>
    <row r="5" ht="12.75" customHeight="1">
      <c r="B5" s="219" t="s">
        <v>322</v>
      </c>
      <c r="C5" s="219" t="s">
        <v>318</v>
      </c>
    </row>
    <row r="6" ht="12.75" customHeight="1">
      <c r="B6" s="219" t="s">
        <v>323</v>
      </c>
      <c r="C6" s="219" t="s">
        <v>318</v>
      </c>
    </row>
    <row r="7" ht="12.75" customHeight="1">
      <c r="B7" s="219" t="s">
        <v>324</v>
      </c>
      <c r="C7" s="219" t="s">
        <v>318</v>
      </c>
    </row>
    <row r="8" ht="12.75" customHeight="1">
      <c r="B8" s="219" t="s">
        <v>325</v>
      </c>
      <c r="C8" s="219" t="s">
        <v>318</v>
      </c>
    </row>
    <row r="9" ht="12.75" customHeight="1">
      <c r="B9" s="220" t="s">
        <v>326</v>
      </c>
      <c r="C9" s="219" t="s">
        <v>318</v>
      </c>
    </row>
    <row r="10" ht="12.75" customHeight="1">
      <c r="B10" s="220" t="s">
        <v>327</v>
      </c>
      <c r="C10" s="219" t="s">
        <v>318</v>
      </c>
    </row>
    <row r="11" ht="12.75" customHeight="1">
      <c r="B11" s="220" t="s">
        <v>328</v>
      </c>
      <c r="C11" s="219" t="s">
        <v>318</v>
      </c>
    </row>
    <row r="12" ht="12.75" customHeight="1">
      <c r="B12" s="220" t="s">
        <v>329</v>
      </c>
      <c r="C12" s="219" t="s">
        <v>318</v>
      </c>
    </row>
    <row r="13" ht="12.75" customHeight="1">
      <c r="B13" s="220" t="s">
        <v>330</v>
      </c>
      <c r="C13" s="219" t="s">
        <v>318</v>
      </c>
    </row>
    <row r="14" ht="12.75" customHeight="1">
      <c r="B14" s="66" t="s">
        <v>331</v>
      </c>
      <c r="C14" s="219" t="s">
        <v>318</v>
      </c>
    </row>
    <row r="15" ht="12.75" customHeight="1">
      <c r="B15" s="220" t="s">
        <v>332</v>
      </c>
      <c r="C15" s="219" t="s">
        <v>318</v>
      </c>
    </row>
    <row r="16" ht="12.75" customHeight="1">
      <c r="B16" s="220" t="s">
        <v>333</v>
      </c>
      <c r="C16" s="221" t="s">
        <v>318</v>
      </c>
    </row>
    <row r="17" ht="12.75" customHeight="1">
      <c r="B17" s="220" t="s">
        <v>334</v>
      </c>
      <c r="C17" s="221" t="s">
        <v>318</v>
      </c>
    </row>
    <row r="18" ht="12.75" customHeight="1">
      <c r="B18" s="220" t="s">
        <v>335</v>
      </c>
      <c r="C18" s="221" t="s">
        <v>318</v>
      </c>
    </row>
    <row r="19" ht="12.75" customHeight="1">
      <c r="B19" s="220" t="s">
        <v>336</v>
      </c>
      <c r="C19" s="221" t="s">
        <v>318</v>
      </c>
    </row>
    <row r="20" ht="12.75" customHeight="1">
      <c r="B20" s="220" t="s">
        <v>337</v>
      </c>
      <c r="C20" s="221" t="s">
        <v>318</v>
      </c>
    </row>
    <row r="21" ht="12.75" customHeight="1">
      <c r="B21" s="219" t="s">
        <v>338</v>
      </c>
      <c r="C21" s="221" t="s">
        <v>318</v>
      </c>
    </row>
    <row r="22" ht="12.75" customHeight="1">
      <c r="B22" s="219" t="s">
        <v>339</v>
      </c>
      <c r="C22" s="221" t="s">
        <v>318</v>
      </c>
    </row>
    <row r="23" ht="12.75" customHeight="1">
      <c r="B23" s="220" t="s">
        <v>340</v>
      </c>
      <c r="C23" s="221" t="s">
        <v>318</v>
      </c>
    </row>
    <row r="24" ht="12.75" customHeight="1">
      <c r="B24" s="220" t="s">
        <v>341</v>
      </c>
      <c r="C24" s="221" t="s">
        <v>318</v>
      </c>
    </row>
    <row r="25" ht="12.75" customHeight="1">
      <c r="B25" s="219" t="s">
        <v>342</v>
      </c>
      <c r="C25" s="221" t="s">
        <v>318</v>
      </c>
    </row>
    <row r="26" ht="12.75" customHeight="1">
      <c r="B26" s="219" t="s">
        <v>343</v>
      </c>
      <c r="C26" s="221" t="s">
        <v>318</v>
      </c>
    </row>
    <row r="27" ht="12.75" customHeight="1">
      <c r="B27" s="220" t="s">
        <v>344</v>
      </c>
      <c r="C27" s="221" t="s">
        <v>318</v>
      </c>
    </row>
    <row r="28" ht="12.75" customHeight="1">
      <c r="B28" s="220" t="s">
        <v>345</v>
      </c>
      <c r="C28" s="221" t="s">
        <v>318</v>
      </c>
    </row>
    <row r="29" ht="12.75" customHeight="1">
      <c r="B29" s="219" t="s">
        <v>346</v>
      </c>
      <c r="C29" s="221" t="s">
        <v>318</v>
      </c>
    </row>
    <row r="30" ht="12.75" customHeight="1">
      <c r="B30" s="219" t="s">
        <v>347</v>
      </c>
      <c r="C30" s="221" t="s">
        <v>318</v>
      </c>
    </row>
    <row r="31" ht="12.75" customHeight="1">
      <c r="B31" s="220" t="s">
        <v>348</v>
      </c>
      <c r="C31" s="221" t="s">
        <v>318</v>
      </c>
    </row>
    <row r="32" ht="12.75" customHeight="1">
      <c r="B32" s="220" t="s">
        <v>349</v>
      </c>
      <c r="C32" s="221" t="s">
        <v>318</v>
      </c>
    </row>
    <row r="33" ht="12.75" customHeight="1">
      <c r="B33" s="219" t="s">
        <v>350</v>
      </c>
      <c r="C33" s="221" t="s">
        <v>318</v>
      </c>
    </row>
    <row r="34" ht="12.75" customHeight="1">
      <c r="B34" s="219" t="s">
        <v>351</v>
      </c>
      <c r="C34" s="221" t="s">
        <v>318</v>
      </c>
    </row>
    <row r="35" ht="12.75" customHeight="1">
      <c r="B35" s="219" t="s">
        <v>352</v>
      </c>
      <c r="C35" s="221" t="s">
        <v>318</v>
      </c>
    </row>
    <row r="36" ht="12.75" customHeight="1">
      <c r="B36" s="219" t="s">
        <v>353</v>
      </c>
      <c r="C36" s="221" t="s">
        <v>318</v>
      </c>
    </row>
    <row r="37" ht="12.75" customHeight="1">
      <c r="B37" s="220" t="s">
        <v>354</v>
      </c>
      <c r="C37" s="221" t="s">
        <v>318</v>
      </c>
    </row>
    <row r="38" ht="12.75" customHeight="1">
      <c r="B38" s="220" t="s">
        <v>355</v>
      </c>
      <c r="C38" s="221" t="s">
        <v>318</v>
      </c>
    </row>
    <row r="39" ht="12.75" customHeight="1">
      <c r="B39" s="219" t="s">
        <v>356</v>
      </c>
      <c r="C39" s="221" t="s">
        <v>318</v>
      </c>
    </row>
    <row r="40" ht="12.75" customHeight="1">
      <c r="B40" s="220" t="s">
        <v>357</v>
      </c>
      <c r="C40" s="221" t="s">
        <v>318</v>
      </c>
    </row>
    <row r="41" ht="12.75" customHeight="1">
      <c r="B41" s="219" t="s">
        <v>358</v>
      </c>
      <c r="C41" s="221" t="s">
        <v>318</v>
      </c>
    </row>
    <row r="42" ht="12.75" customHeight="1">
      <c r="B42" s="220" t="s">
        <v>359</v>
      </c>
      <c r="C42" s="221" t="s">
        <v>318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portrait"/>
  <drawing r:id="rId1"/>
</worksheet>
</file>